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diusconsultants306-my.sharepoint.com/personal/taha_radiusconsultants_net/Documents/Radius Consultants/Resources/Free Downloadable/"/>
    </mc:Choice>
  </mc:AlternateContent>
  <xr:revisionPtr revIDLastSave="678" documentId="8_{9B11910C-94A5-4463-B90B-1730473C63F7}" xr6:coauthVersionLast="47" xr6:coauthVersionMax="47" xr10:uidLastSave="{FA6365C3-2E93-4383-81DE-ECDE464C75AE}"/>
  <bookViews>
    <workbookView xWindow="-120" yWindow="-120" windowWidth="29040" windowHeight="15720" xr2:uid="{FB3A1BE8-48F1-4000-B618-B36FC58F04F3}"/>
  </bookViews>
  <sheets>
    <sheet name="Grantt Chart (Short Term)" sheetId="1" r:id="rId1"/>
    <sheet name="Grantt Chart (Long Term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2" l="1"/>
  <c r="P6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P8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Q8" i="2" l="1"/>
  <c r="Q9" i="2" s="1"/>
  <c r="P7" i="2"/>
  <c r="P9" i="2"/>
  <c r="Q8" i="1"/>
  <c r="Q9" i="1" s="1"/>
  <c r="P6" i="1"/>
  <c r="P7" i="1"/>
  <c r="P9" i="1"/>
  <c r="Q7" i="2" l="1"/>
  <c r="R8" i="2"/>
  <c r="Q6" i="2"/>
  <c r="Q7" i="1"/>
  <c r="R8" i="1"/>
  <c r="R9" i="1" s="1"/>
  <c r="Q6" i="1"/>
  <c r="S8" i="1"/>
  <c r="R7" i="1"/>
  <c r="R6" i="1"/>
  <c r="R6" i="2" l="1"/>
  <c r="R7" i="2"/>
  <c r="R9" i="2"/>
  <c r="S8" i="2"/>
  <c r="T8" i="1"/>
  <c r="S9" i="1"/>
  <c r="S6" i="1"/>
  <c r="S7" i="1"/>
  <c r="S6" i="2" l="1"/>
  <c r="T8" i="2"/>
  <c r="S7" i="2"/>
  <c r="S9" i="2"/>
  <c r="U8" i="1"/>
  <c r="T9" i="1"/>
  <c r="T7" i="1"/>
  <c r="T6" i="1"/>
  <c r="T6" i="2" l="1"/>
  <c r="U8" i="2"/>
  <c r="T7" i="2"/>
  <c r="T9" i="2"/>
  <c r="V8" i="1"/>
  <c r="U9" i="1"/>
  <c r="U7" i="1"/>
  <c r="U6" i="1"/>
  <c r="U6" i="2" l="1"/>
  <c r="V8" i="2"/>
  <c r="U7" i="2"/>
  <c r="U9" i="2"/>
  <c r="W8" i="1"/>
  <c r="V7" i="1"/>
  <c r="V9" i="1"/>
  <c r="V6" i="1"/>
  <c r="V6" i="2" l="1"/>
  <c r="V9" i="2"/>
  <c r="W8" i="2"/>
  <c r="V7" i="2"/>
  <c r="X8" i="1"/>
  <c r="W7" i="1"/>
  <c r="W6" i="1"/>
  <c r="W9" i="1"/>
  <c r="W6" i="2" l="1"/>
  <c r="W9" i="2"/>
  <c r="X8" i="2"/>
  <c r="W7" i="2"/>
  <c r="Y8" i="1"/>
  <c r="X6" i="1"/>
  <c r="X7" i="1"/>
  <c r="X9" i="1"/>
  <c r="X6" i="2" l="1"/>
  <c r="X9" i="2"/>
  <c r="X7" i="2"/>
  <c r="Y8" i="2"/>
  <c r="Z8" i="1"/>
  <c r="Y6" i="1"/>
  <c r="Y9" i="1"/>
  <c r="Y7" i="1"/>
  <c r="Y6" i="2" l="1"/>
  <c r="Y9" i="2"/>
  <c r="Y7" i="2"/>
  <c r="Z8" i="2"/>
  <c r="AA8" i="1"/>
  <c r="Z6" i="1"/>
  <c r="Z7" i="1"/>
  <c r="Z9" i="1"/>
  <c r="Z6" i="2" l="1"/>
  <c r="Z7" i="2"/>
  <c r="Z9" i="2"/>
  <c r="AA8" i="2"/>
  <c r="AB8" i="1"/>
  <c r="AA9" i="1"/>
  <c r="AA7" i="1"/>
  <c r="AA6" i="1"/>
  <c r="AA6" i="2" l="1"/>
  <c r="AB8" i="2"/>
  <c r="AA9" i="2"/>
  <c r="AA7" i="2"/>
  <c r="AC8" i="1"/>
  <c r="AB7" i="1"/>
  <c r="AB9" i="1"/>
  <c r="AB6" i="1"/>
  <c r="AB6" i="2" l="1"/>
  <c r="AB9" i="2"/>
  <c r="AC8" i="2"/>
  <c r="AB7" i="2"/>
  <c r="AD8" i="1"/>
  <c r="AC9" i="1"/>
  <c r="AC6" i="1"/>
  <c r="AC7" i="1"/>
  <c r="AC6" i="2" l="1"/>
  <c r="AC9" i="2"/>
  <c r="AD8" i="2"/>
  <c r="AC7" i="2"/>
  <c r="AE8" i="1"/>
  <c r="AD9" i="1"/>
  <c r="AD6" i="1"/>
  <c r="AD7" i="1"/>
  <c r="AD6" i="2" l="1"/>
  <c r="AD7" i="2"/>
  <c r="AD9" i="2"/>
  <c r="AE8" i="2"/>
  <c r="AF8" i="1"/>
  <c r="AE9" i="1"/>
  <c r="AE7" i="1"/>
  <c r="AE6" i="1"/>
  <c r="AE6" i="2" l="1"/>
  <c r="AE7" i="2"/>
  <c r="AF8" i="2"/>
  <c r="AE9" i="2"/>
  <c r="AG8" i="1"/>
  <c r="AF7" i="1"/>
  <c r="AF9" i="1"/>
  <c r="AF6" i="1"/>
  <c r="AF6" i="2" l="1"/>
  <c r="AF7" i="2"/>
  <c r="AF9" i="2"/>
  <c r="AG8" i="2"/>
  <c r="AH8" i="1"/>
  <c r="AG9" i="1"/>
  <c r="AG7" i="1"/>
  <c r="AG6" i="1"/>
  <c r="AG6" i="2" l="1"/>
  <c r="AH8" i="2"/>
  <c r="AG7" i="2"/>
  <c r="AG9" i="2"/>
  <c r="AI8" i="1"/>
  <c r="AH6" i="1"/>
  <c r="AH7" i="1"/>
  <c r="AH9" i="1"/>
  <c r="AH6" i="2" l="1"/>
  <c r="AH9" i="2"/>
  <c r="AI8" i="2"/>
  <c r="AH7" i="2"/>
  <c r="AJ8" i="1"/>
  <c r="AI7" i="1"/>
  <c r="AI6" i="1"/>
  <c r="AI9" i="1"/>
  <c r="AI6" i="2" l="1"/>
  <c r="AI9" i="2"/>
  <c r="AJ8" i="2"/>
  <c r="AI7" i="2"/>
  <c r="AK8" i="1"/>
  <c r="AJ6" i="1"/>
  <c r="AJ7" i="1"/>
  <c r="AJ9" i="1"/>
  <c r="AJ6" i="2" l="1"/>
  <c r="AJ9" i="2"/>
  <c r="AJ7" i="2"/>
  <c r="AK8" i="2"/>
  <c r="AL8" i="1"/>
  <c r="AK6" i="1"/>
  <c r="AK9" i="1"/>
  <c r="AK7" i="1"/>
  <c r="AK6" i="2" l="1"/>
  <c r="AK9" i="2"/>
  <c r="AL8" i="2"/>
  <c r="AK7" i="2"/>
  <c r="AM8" i="1"/>
  <c r="AL9" i="1"/>
  <c r="AL6" i="1"/>
  <c r="AL7" i="1"/>
  <c r="AL6" i="2" l="1"/>
  <c r="AL7" i="2"/>
  <c r="AL9" i="2"/>
  <c r="AM8" i="2"/>
  <c r="AN8" i="1"/>
  <c r="AM9" i="1"/>
  <c r="AM7" i="1"/>
  <c r="AM6" i="1"/>
  <c r="AM6" i="2" l="1"/>
  <c r="AN8" i="2"/>
  <c r="AM9" i="2"/>
  <c r="AM7" i="2"/>
  <c r="AO8" i="1"/>
  <c r="AN6" i="1"/>
  <c r="AN9" i="1"/>
  <c r="AN7" i="1"/>
  <c r="AN6" i="2" l="1"/>
  <c r="AN9" i="2"/>
  <c r="AN7" i="2"/>
  <c r="AO8" i="2"/>
  <c r="AP8" i="1"/>
  <c r="AO9" i="1"/>
  <c r="AO7" i="1"/>
  <c r="AO6" i="1"/>
  <c r="AO6" i="2" l="1"/>
  <c r="AO9" i="2"/>
  <c r="AO7" i="2"/>
  <c r="AP8" i="2"/>
  <c r="AQ8" i="1"/>
  <c r="AP9" i="1"/>
  <c r="AP7" i="1"/>
  <c r="AP6" i="1"/>
  <c r="AP6" i="2" l="1"/>
  <c r="AP7" i="2"/>
  <c r="AP9" i="2"/>
  <c r="AQ8" i="2"/>
  <c r="AR8" i="1"/>
  <c r="AQ7" i="1"/>
  <c r="AQ9" i="1"/>
  <c r="AQ6" i="1"/>
  <c r="AQ6" i="2" l="1"/>
  <c r="AR8" i="2"/>
  <c r="AQ7" i="2"/>
  <c r="AQ9" i="2"/>
  <c r="AS8" i="1"/>
  <c r="AR6" i="1"/>
  <c r="AR9" i="1"/>
  <c r="AR7" i="1"/>
  <c r="AR6" i="2" l="1"/>
  <c r="AS8" i="2"/>
  <c r="AR7" i="2"/>
  <c r="AR9" i="2"/>
  <c r="AT8" i="1"/>
  <c r="AS9" i="1"/>
  <c r="AS6" i="1"/>
  <c r="AS7" i="1"/>
  <c r="AS6" i="2" l="1"/>
  <c r="AT8" i="2"/>
  <c r="AS7" i="2"/>
  <c r="AS9" i="2"/>
  <c r="AU8" i="1"/>
  <c r="AT7" i="1"/>
  <c r="AT6" i="1"/>
  <c r="AT9" i="1"/>
  <c r="AT6" i="2" l="1"/>
  <c r="AT9" i="2"/>
  <c r="AU8" i="2"/>
  <c r="AT7" i="2"/>
  <c r="AV8" i="1"/>
  <c r="AU7" i="1"/>
  <c r="AU6" i="1"/>
  <c r="AU9" i="1"/>
  <c r="AU6" i="2" l="1"/>
  <c r="AU9" i="2"/>
  <c r="AV8" i="2"/>
  <c r="AU7" i="2"/>
  <c r="AW8" i="1"/>
  <c r="AV7" i="1"/>
  <c r="AV6" i="1"/>
  <c r="AV9" i="1"/>
  <c r="AV6" i="2" l="1"/>
  <c r="AV9" i="2"/>
  <c r="AV7" i="2"/>
  <c r="AW8" i="2"/>
  <c r="AX8" i="1"/>
  <c r="AW6" i="1"/>
  <c r="AW9" i="1"/>
  <c r="AW7" i="1"/>
  <c r="AW6" i="2" l="1"/>
  <c r="AW9" i="2"/>
  <c r="AX8" i="2"/>
  <c r="AW7" i="2"/>
  <c r="AY8" i="1"/>
  <c r="AX6" i="1"/>
  <c r="AX7" i="1"/>
  <c r="AX9" i="1"/>
  <c r="AX6" i="2" l="1"/>
  <c r="AX9" i="2"/>
  <c r="AX7" i="2"/>
  <c r="AY8" i="2"/>
  <c r="AZ8" i="1"/>
  <c r="AY9" i="1"/>
  <c r="AY7" i="1"/>
  <c r="AY6" i="1"/>
  <c r="AY6" i="2" l="1"/>
  <c r="AZ8" i="2"/>
  <c r="AY9" i="2"/>
  <c r="AY7" i="2"/>
  <c r="BA8" i="1"/>
  <c r="AZ9" i="1"/>
  <c r="AZ7" i="1"/>
  <c r="AZ6" i="1"/>
  <c r="AZ6" i="2" l="1"/>
  <c r="AZ7" i="2"/>
  <c r="AZ9" i="2"/>
  <c r="BA8" i="2"/>
  <c r="BB8" i="1"/>
  <c r="BA7" i="1"/>
  <c r="BA9" i="1"/>
  <c r="BA6" i="1"/>
  <c r="BA6" i="2" l="1"/>
  <c r="BA9" i="2"/>
  <c r="BB8" i="2"/>
  <c r="BA7" i="2"/>
  <c r="BC8" i="1"/>
  <c r="BB6" i="1"/>
  <c r="BB9" i="1"/>
  <c r="BB7" i="1"/>
  <c r="BB6" i="2" l="1"/>
  <c r="BB7" i="2"/>
  <c r="BB9" i="2"/>
  <c r="BC8" i="2"/>
  <c r="BD8" i="1"/>
  <c r="BC9" i="1"/>
  <c r="BC6" i="1"/>
  <c r="BC7" i="1"/>
  <c r="BC6" i="2" l="1"/>
  <c r="BD8" i="2"/>
  <c r="BC7" i="2"/>
  <c r="BC9" i="2"/>
  <c r="BE8" i="1"/>
  <c r="BD9" i="1"/>
  <c r="BD7" i="1"/>
  <c r="BD6" i="1"/>
  <c r="BD6" i="2" l="1"/>
  <c r="BE8" i="2"/>
  <c r="BD9" i="2"/>
  <c r="BD7" i="2"/>
  <c r="BF8" i="1"/>
  <c r="BE9" i="1"/>
  <c r="BE7" i="1"/>
  <c r="BE6" i="1"/>
  <c r="BE6" i="2" l="1"/>
  <c r="BF8" i="2"/>
  <c r="BE7" i="2"/>
  <c r="BE9" i="2"/>
  <c r="BG8" i="1"/>
  <c r="BF7" i="1"/>
  <c r="BF9" i="1"/>
  <c r="BF6" i="1"/>
  <c r="BF6" i="2" l="1"/>
  <c r="BF9" i="2"/>
  <c r="BG8" i="2"/>
  <c r="BF7" i="2"/>
  <c r="BH8" i="1"/>
  <c r="BG7" i="1"/>
  <c r="BG6" i="1"/>
  <c r="BG9" i="1"/>
  <c r="BG6" i="2" l="1"/>
  <c r="BG9" i="2"/>
  <c r="BH8" i="2"/>
  <c r="BG7" i="2"/>
  <c r="BI8" i="1"/>
  <c r="BH6" i="1"/>
  <c r="BH9" i="1"/>
  <c r="BH7" i="1"/>
  <c r="BH6" i="2" l="1"/>
  <c r="BH9" i="2"/>
  <c r="BH7" i="2"/>
  <c r="BI8" i="2"/>
  <c r="BJ8" i="1"/>
  <c r="BI6" i="1"/>
  <c r="BI9" i="1"/>
  <c r="BI7" i="1"/>
  <c r="BI6" i="2" l="1"/>
  <c r="BI9" i="2"/>
  <c r="BI7" i="2"/>
  <c r="BJ8" i="2"/>
  <c r="BK8" i="1"/>
  <c r="BJ9" i="1"/>
  <c r="BJ6" i="1"/>
  <c r="BJ7" i="1"/>
  <c r="BJ6" i="2" l="1"/>
  <c r="BJ7" i="2"/>
  <c r="BJ9" i="2"/>
  <c r="BK8" i="2"/>
  <c r="BL8" i="1"/>
  <c r="BK9" i="1"/>
  <c r="BK7" i="1"/>
  <c r="BK6" i="1"/>
  <c r="BK6" i="2" l="1"/>
  <c r="BL8" i="2"/>
  <c r="BK9" i="2"/>
  <c r="BK7" i="2"/>
  <c r="BM8" i="1"/>
  <c r="BL7" i="1"/>
  <c r="BL6" i="1"/>
  <c r="BL9" i="1"/>
  <c r="BL6" i="2" l="1"/>
  <c r="BL9" i="2"/>
  <c r="BL7" i="2"/>
  <c r="BM8" i="2"/>
  <c r="BN8" i="1"/>
  <c r="BM9" i="1"/>
  <c r="BM6" i="1"/>
  <c r="BM7" i="1"/>
  <c r="BM6" i="2" l="1"/>
  <c r="BM9" i="2"/>
  <c r="BN8" i="2"/>
  <c r="BM7" i="2"/>
  <c r="BO8" i="1"/>
  <c r="BN9" i="1"/>
  <c r="BN7" i="1"/>
  <c r="BN6" i="1"/>
  <c r="BN6" i="2" l="1"/>
  <c r="BN7" i="2"/>
  <c r="BN9" i="2"/>
  <c r="BO8" i="2"/>
  <c r="BP8" i="1"/>
  <c r="BO7" i="1"/>
  <c r="BO9" i="1"/>
  <c r="BO6" i="1"/>
  <c r="BO6" i="2" l="1"/>
  <c r="BP8" i="2"/>
  <c r="BO7" i="2"/>
  <c r="BO9" i="2"/>
  <c r="BQ8" i="1"/>
  <c r="BP7" i="1"/>
  <c r="BP9" i="1"/>
  <c r="BP6" i="1"/>
  <c r="BP6" i="2" l="1"/>
  <c r="BQ8" i="2"/>
  <c r="BP7" i="2"/>
  <c r="BP9" i="2"/>
  <c r="BR8" i="1"/>
  <c r="BQ9" i="1"/>
  <c r="BQ7" i="1"/>
  <c r="BQ6" i="1"/>
  <c r="BQ6" i="2" l="1"/>
  <c r="BR8" i="2"/>
  <c r="BQ7" i="2"/>
  <c r="BQ9" i="2"/>
  <c r="BS8" i="1"/>
  <c r="BR6" i="1"/>
  <c r="BR9" i="1"/>
  <c r="BR7" i="1"/>
  <c r="BR6" i="2" l="1"/>
  <c r="BR9" i="2"/>
  <c r="BS8" i="2"/>
  <c r="BR7" i="2"/>
  <c r="BT8" i="1"/>
  <c r="BS7" i="1"/>
  <c r="BS9" i="1"/>
  <c r="BS6" i="1"/>
  <c r="BS6" i="2" l="1"/>
  <c r="BS9" i="2"/>
  <c r="BT8" i="2"/>
  <c r="BS7" i="2"/>
  <c r="BU8" i="1"/>
  <c r="BT6" i="1"/>
  <c r="BT7" i="1"/>
  <c r="BT9" i="1"/>
  <c r="BT6" i="2" l="1"/>
  <c r="BT9" i="2"/>
  <c r="BT7" i="2"/>
  <c r="BU8" i="2"/>
  <c r="BV8" i="1"/>
  <c r="BU6" i="1"/>
  <c r="BU7" i="1"/>
  <c r="BU9" i="1"/>
  <c r="BU6" i="2" l="1"/>
  <c r="BU9" i="2"/>
  <c r="BV8" i="2"/>
  <c r="BU7" i="2"/>
  <c r="BW8" i="1"/>
  <c r="BV6" i="1"/>
  <c r="BV9" i="1"/>
  <c r="BV7" i="1"/>
  <c r="BV6" i="2" l="1"/>
  <c r="BW8" i="2"/>
  <c r="BV7" i="2"/>
  <c r="BV9" i="2"/>
  <c r="BX8" i="1"/>
  <c r="BW9" i="1"/>
  <c r="BW7" i="1"/>
  <c r="BW6" i="1"/>
  <c r="BW6" i="2" l="1"/>
  <c r="BX8" i="2"/>
  <c r="BW9" i="2"/>
  <c r="BW7" i="2"/>
  <c r="BY8" i="1"/>
  <c r="BX9" i="1"/>
  <c r="BX7" i="1"/>
  <c r="BX6" i="1"/>
  <c r="BX6" i="2" l="1"/>
  <c r="BX9" i="2"/>
  <c r="BY8" i="2"/>
  <c r="BX7" i="2"/>
  <c r="BZ8" i="1"/>
  <c r="BY9" i="1"/>
  <c r="BY7" i="1"/>
  <c r="BY6" i="1"/>
  <c r="BY6" i="2" l="1"/>
  <c r="BY9" i="2"/>
  <c r="BY7" i="2"/>
  <c r="BZ8" i="2"/>
  <c r="CA8" i="1"/>
  <c r="BZ6" i="1"/>
  <c r="BZ9" i="1"/>
  <c r="BZ7" i="1"/>
  <c r="BZ6" i="2" l="1"/>
  <c r="BZ7" i="2"/>
  <c r="CA8" i="2"/>
  <c r="BZ9" i="2"/>
  <c r="CB8" i="1"/>
  <c r="CA7" i="1"/>
  <c r="CA9" i="1"/>
  <c r="CA6" i="1"/>
  <c r="CA6" i="2" l="1"/>
  <c r="CB8" i="2"/>
  <c r="CA7" i="2"/>
  <c r="CA9" i="2"/>
  <c r="CC8" i="1"/>
  <c r="CB6" i="1"/>
  <c r="CB9" i="1"/>
  <c r="CB7" i="1"/>
  <c r="CB6" i="2" l="1"/>
  <c r="CC8" i="2"/>
  <c r="CB7" i="2"/>
  <c r="CB9" i="2"/>
  <c r="CD8" i="1"/>
  <c r="CC9" i="1"/>
  <c r="CC7" i="1"/>
  <c r="CC6" i="1"/>
  <c r="CC6" i="2" l="1"/>
  <c r="CD8" i="2"/>
  <c r="CC7" i="2"/>
  <c r="CC9" i="2"/>
  <c r="CE8" i="1"/>
  <c r="CD7" i="1"/>
  <c r="CD6" i="1"/>
  <c r="CD9" i="1"/>
  <c r="CD6" i="2" l="1"/>
  <c r="CD9" i="2"/>
  <c r="CE8" i="2"/>
  <c r="CD7" i="2"/>
  <c r="CF8" i="1"/>
  <c r="CE7" i="1"/>
  <c r="CE6" i="1"/>
  <c r="CE9" i="1"/>
  <c r="CE6" i="2" l="1"/>
  <c r="CE9" i="2"/>
  <c r="CE7" i="2"/>
  <c r="CF8" i="2"/>
  <c r="CG8" i="1"/>
  <c r="CF6" i="1"/>
  <c r="CF9" i="1"/>
  <c r="CF7" i="1"/>
  <c r="CF6" i="2" l="1"/>
  <c r="CF9" i="2"/>
  <c r="CG8" i="2"/>
  <c r="CF7" i="2"/>
  <c r="CG6" i="1"/>
  <c r="CG9" i="1"/>
  <c r="CG7" i="1"/>
  <c r="CG6" i="2" l="1"/>
  <c r="CG9" i="2"/>
  <c r="CG7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<sst xmlns="http://schemas.openxmlformats.org/spreadsheetml/2006/main" count="64" uniqueCount="29">
  <si>
    <t>Project Name:</t>
  </si>
  <si>
    <t>Enter Your Project Name</t>
  </si>
  <si>
    <t>Start Date:</t>
  </si>
  <si>
    <t>#</t>
  </si>
  <si>
    <t>Activity</t>
  </si>
  <si>
    <t>Assigned To</t>
  </si>
  <si>
    <t>Start</t>
  </si>
  <si>
    <t>End</t>
  </si>
  <si>
    <t>Days</t>
  </si>
  <si>
    <t>Status</t>
  </si>
  <si>
    <t>Percentage Done</t>
  </si>
  <si>
    <t>Completed</t>
  </si>
  <si>
    <t>Not Started</t>
  </si>
  <si>
    <t>Notes</t>
  </si>
  <si>
    <t>Activity 1</t>
  </si>
  <si>
    <t>Activity 2</t>
  </si>
  <si>
    <t>Activity 3</t>
  </si>
  <si>
    <t>Activity 4</t>
  </si>
  <si>
    <t>Activity 5</t>
  </si>
  <si>
    <t>Person 1</t>
  </si>
  <si>
    <t>Person 2</t>
  </si>
  <si>
    <t>Person 3</t>
  </si>
  <si>
    <t>In Progress</t>
  </si>
  <si>
    <t>Paused</t>
  </si>
  <si>
    <r>
      <t xml:space="preserve">sales@radiusconsultants.net          </t>
    </r>
    <r>
      <rPr>
        <b/>
        <sz val="14"/>
        <color theme="1"/>
        <rFont val="Wingdings"/>
        <charset val="2"/>
      </rPr>
      <t xml:space="preserve">v   </t>
    </r>
    <r>
      <rPr>
        <b/>
        <sz val="14"/>
        <color theme="1"/>
        <rFont val="Times New Roman"/>
        <family val="1"/>
      </rPr>
      <t xml:space="preserve">www.radiusconsultants.net          </t>
    </r>
    <r>
      <rPr>
        <b/>
        <sz val="14"/>
        <color theme="1"/>
        <rFont val="Wingdings"/>
        <charset val="2"/>
      </rPr>
      <t xml:space="preserve">v   </t>
    </r>
    <r>
      <rPr>
        <b/>
        <sz val="14"/>
        <color theme="1"/>
        <rFont val="Times New Roman"/>
        <family val="1"/>
      </rPr>
      <t>(224) 536 - 8759</t>
    </r>
  </si>
  <si>
    <t xml:space="preserve">      Start Your Financial Success Here
                   Welcome to Radius Consultants</t>
  </si>
  <si>
    <r>
      <t xml:space="preserve">"The best way to predict the future is to create it." 
</t>
    </r>
    <r>
      <rPr>
        <sz val="24"/>
        <color theme="1"/>
        <rFont val="Times New Roman"/>
        <family val="1"/>
      </rPr>
      <t>– Peter Drucker</t>
    </r>
  </si>
  <si>
    <r>
      <t xml:space="preserve">"In the middle of difficulty lies opportunity."
</t>
    </r>
    <r>
      <rPr>
        <sz val="24"/>
        <color theme="1"/>
        <rFont val="Times New Roman"/>
        <family val="1"/>
      </rPr>
      <t xml:space="preserve"> – Albert Einstein</t>
    </r>
  </si>
  <si>
    <r>
      <t xml:space="preserve">"Success is the sum of small efforts, repeated day in and day out."
</t>
    </r>
    <r>
      <rPr>
        <sz val="24"/>
        <color theme="1"/>
        <rFont val="Times New Roman"/>
        <family val="1"/>
      </rPr>
      <t xml:space="preserve"> – Robert Collier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</si>
</sst>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\-mmm\-yy;@"/>
    <numFmt numFmtId="165" formatCode="dd\-mmm\-yy"/>
    <numFmt numFmtId="166" formatCode="d"/>
    <numFmt numFmtId="167" formatCode="mmm"/>
    <numFmt numFmtId="168" formatCode="yyyy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20"/>
      <color theme="0" tint="-0.499984740745262"/>
      <name val="Arial"/>
      <family val="2"/>
    </font>
    <font>
      <i/>
      <sz val="16"/>
      <color theme="1" tint="0.499984740745262"/>
      <name val="Calibri"/>
      <family val="2"/>
    </font>
    <font>
      <sz val="16"/>
      <color theme="1"/>
      <name val="Calibri"/>
      <family val="2"/>
    </font>
    <font>
      <b/>
      <sz val="18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Aptos Narrow"/>
      <family val="2"/>
      <scheme val="minor"/>
    </font>
    <font>
      <sz val="14"/>
      <color theme="1"/>
      <name val="Wingdings"/>
      <charset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Aptos Narrow"/>
      <family val="2"/>
      <scheme val="minor"/>
    </font>
    <font>
      <i/>
      <sz val="14"/>
      <color theme="1"/>
      <name val="Times New Roman"/>
      <family val="1"/>
    </font>
    <font>
      <b/>
      <sz val="14"/>
      <color theme="1"/>
      <name val="Wingdings"/>
      <charset val="2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3" tint="0.499984740745262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3" tint="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164" fontId="0" fillId="0" borderId="0" xfId="0" applyNumberFormat="1" applyAlignment="1">
      <alignment textRotation="90"/>
    </xf>
    <xf numFmtId="0" fontId="0" fillId="2" borderId="0" xfId="0" applyFill="1"/>
    <xf numFmtId="0" fontId="0" fillId="3" borderId="0" xfId="0" applyFill="1"/>
    <xf numFmtId="0" fontId="8" fillId="3" borderId="0" xfId="0" applyFont="1" applyFill="1" applyAlignment="1">
      <alignment horizontal="center" vertical="center" wrapText="1"/>
    </xf>
    <xf numFmtId="16" fontId="0" fillId="0" borderId="0" xfId="0" applyNumberFormat="1" applyAlignment="1">
      <alignment vertical="center" textRotation="90"/>
    </xf>
    <xf numFmtId="0" fontId="0" fillId="0" borderId="4" xfId="0" applyBorder="1"/>
    <xf numFmtId="0" fontId="8" fillId="3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166" fontId="9" fillId="3" borderId="1" xfId="0" applyNumberFormat="1" applyFont="1" applyFill="1" applyBorder="1" applyAlignment="1">
      <alignment horizontal="center" vertical="center"/>
    </xf>
    <xf numFmtId="166" fontId="9" fillId="3" borderId="3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168" fontId="10" fillId="0" borderId="2" xfId="0" applyNumberFormat="1" applyFont="1" applyBorder="1" applyAlignment="1">
      <alignment vertical="center" textRotation="90"/>
    </xf>
    <xf numFmtId="168" fontId="10" fillId="0" borderId="2" xfId="0" applyNumberFormat="1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66" fontId="9" fillId="3" borderId="8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165" fontId="12" fillId="0" borderId="12" xfId="0" applyNumberFormat="1" applyFont="1" applyBorder="1" applyAlignment="1" applyProtection="1">
      <alignment horizontal="center" vertical="center"/>
      <protection locked="0"/>
    </xf>
    <xf numFmtId="0" fontId="12" fillId="3" borderId="12" xfId="0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9" fontId="12" fillId="0" borderId="11" xfId="1" applyFont="1" applyBorder="1" applyAlignment="1" applyProtection="1">
      <alignment horizontal="center" vertical="center"/>
      <protection locked="0"/>
    </xf>
    <xf numFmtId="168" fontId="10" fillId="0" borderId="2" xfId="0" applyNumberFormat="1" applyFont="1" applyBorder="1" applyAlignment="1">
      <alignment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164" fontId="6" fillId="0" borderId="14" xfId="0" applyNumberFormat="1" applyFont="1" applyBorder="1" applyAlignment="1" applyProtection="1">
      <alignment horizontal="center" vertical="center"/>
      <protection locked="0"/>
    </xf>
    <xf numFmtId="164" fontId="6" fillId="0" borderId="15" xfId="0" applyNumberFormat="1" applyFont="1" applyBorder="1" applyAlignment="1" applyProtection="1">
      <alignment horizontal="center" vertical="center"/>
      <protection locked="0"/>
    </xf>
    <xf numFmtId="164" fontId="6" fillId="0" borderId="16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6" fillId="0" borderId="17" xfId="0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8">
    <dxf>
      <fill>
        <patternFill>
          <bgColor theme="3" tint="0.749961851863155"/>
        </patternFill>
      </fill>
    </dxf>
    <dxf>
      <fill>
        <patternFill patternType="darkGrid"/>
      </fill>
    </dxf>
    <dxf>
      <border>
        <right style="thin">
          <color rgb="FFC00000"/>
        </right>
        <vertical/>
        <horizontal/>
      </border>
    </dxf>
    <dxf>
      <fill>
        <patternFill>
          <bgColor theme="4" tint="0.79998168889431442"/>
        </patternFill>
      </fill>
    </dxf>
    <dxf>
      <fill>
        <patternFill>
          <bgColor theme="3" tint="0.749961851863155"/>
        </patternFill>
      </fill>
    </dxf>
    <dxf>
      <fill>
        <patternFill patternType="darkGrid"/>
      </fill>
    </dxf>
    <dxf>
      <border>
        <right style="thin">
          <color rgb="FFC00000"/>
        </right>
        <vertical/>
        <horizontal/>
      </border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A645-B450-4439-9254-6FFDF24259EA}">
  <dimension ref="B1:CG52"/>
  <sheetViews>
    <sheetView showGridLines="0" tabSelected="1" topLeftCell="B1" zoomScale="85" zoomScaleNormal="85" workbookViewId="0">
      <pane xSplit="14" ySplit="9" topLeftCell="P10" activePane="bottomRight" state="frozen"/>
      <selection activeCell="B1" sqref="B1"/>
      <selection pane="topRight" activeCell="P1" sqref="P1"/>
      <selection pane="bottomLeft" activeCell="B10" sqref="B10"/>
      <selection pane="bottomRight" activeCell="CA42" sqref="CA42"/>
    </sheetView>
  </sheetViews>
  <sheetFormatPr defaultRowHeight="15" x14ac:dyDescent="0.25"/>
  <cols>
    <col min="1" max="1" width="0" hidden="1" customWidth="1"/>
    <col min="2" max="2" width="4.5703125" customWidth="1"/>
    <col min="4" max="7" width="9.5703125" customWidth="1"/>
    <col min="8" max="8" width="4.28515625" customWidth="1"/>
    <col min="9" max="9" width="26" customWidth="1"/>
    <col min="10" max="10" width="18" customWidth="1"/>
    <col min="11" max="11" width="11.42578125" bestFit="1" customWidth="1"/>
    <col min="12" max="12" width="12.5703125" customWidth="1"/>
    <col min="13" max="14" width="10.85546875" customWidth="1"/>
    <col min="15" max="15" width="14.140625" style="6" customWidth="1"/>
    <col min="16" max="71" width="4.85546875" customWidth="1"/>
    <col min="72" max="74" width="4.7109375" customWidth="1"/>
    <col min="75" max="75" width="5.140625" bestFit="1" customWidth="1"/>
    <col min="76" max="81" width="4.7109375" customWidth="1"/>
    <col min="82" max="82" width="5.140625" bestFit="1" customWidth="1"/>
    <col min="83" max="85" width="4.7109375" customWidth="1"/>
  </cols>
  <sheetData>
    <row r="1" spans="2:85" ht="15.75" thickBot="1" x14ac:dyDescent="0.3"/>
    <row r="2" spans="2:85" ht="90.75" customHeight="1" thickTop="1" thickBot="1" x14ac:dyDescent="0.3">
      <c r="C2" s="51" t="e" vm="1">
        <v>#VALUE!</v>
      </c>
      <c r="D2" s="52"/>
      <c r="E2" s="52"/>
      <c r="F2" s="52"/>
      <c r="G2" s="53"/>
      <c r="H2" s="38" t="s">
        <v>25</v>
      </c>
      <c r="I2" s="39"/>
      <c r="J2" s="39"/>
      <c r="K2" s="40"/>
      <c r="L2" s="40"/>
      <c r="M2" s="40"/>
      <c r="N2" s="41"/>
      <c r="O2" s="18"/>
      <c r="Q2" s="36" t="s">
        <v>26</v>
      </c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M2" s="36" t="s">
        <v>27</v>
      </c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G2" s="36" t="s">
        <v>28</v>
      </c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</row>
    <row r="3" spans="2:85" ht="15" customHeight="1" thickTop="1" x14ac:dyDescent="0.25">
      <c r="C3" s="54"/>
      <c r="D3" s="55"/>
      <c r="E3" s="55"/>
      <c r="F3" s="55"/>
      <c r="G3" s="56"/>
      <c r="H3" s="42" t="s">
        <v>0</v>
      </c>
      <c r="I3" s="43"/>
      <c r="J3" s="44"/>
      <c r="K3" s="61" t="s">
        <v>1</v>
      </c>
      <c r="L3" s="62"/>
      <c r="M3" s="62"/>
      <c r="N3" s="63"/>
      <c r="O3" s="22"/>
    </row>
    <row r="4" spans="2:85" ht="15" customHeight="1" thickBot="1" x14ac:dyDescent="0.3">
      <c r="C4" s="54"/>
      <c r="D4" s="55"/>
      <c r="E4" s="55"/>
      <c r="F4" s="55"/>
      <c r="G4" s="56"/>
      <c r="H4" s="45"/>
      <c r="I4" s="46"/>
      <c r="J4" s="47"/>
      <c r="K4" s="64"/>
      <c r="L4" s="65"/>
      <c r="M4" s="65"/>
      <c r="N4" s="66"/>
      <c r="O4" s="22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2:85" ht="15" customHeight="1" thickTop="1" x14ac:dyDescent="0.25">
      <c r="C5" s="54"/>
      <c r="D5" s="55"/>
      <c r="E5" s="55"/>
      <c r="F5" s="55"/>
      <c r="G5" s="56"/>
      <c r="H5" s="42" t="s">
        <v>2</v>
      </c>
      <c r="I5" s="43"/>
      <c r="J5" s="44"/>
      <c r="K5" s="67">
        <v>46023</v>
      </c>
      <c r="L5" s="68"/>
      <c r="M5" s="68"/>
      <c r="N5" s="69"/>
      <c r="O5" s="23"/>
      <c r="P5" s="5"/>
      <c r="Q5" s="1"/>
      <c r="R5" s="1"/>
      <c r="S5" s="1"/>
      <c r="T5" s="1"/>
      <c r="U5" s="1"/>
      <c r="V5" s="1"/>
      <c r="W5" s="5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2:85" ht="25.5" customHeight="1" thickBot="1" x14ac:dyDescent="0.3">
      <c r="C6" s="54"/>
      <c r="D6" s="55"/>
      <c r="E6" s="55"/>
      <c r="F6" s="55"/>
      <c r="G6" s="56"/>
      <c r="H6" s="48"/>
      <c r="I6" s="49"/>
      <c r="J6" s="50"/>
      <c r="K6" s="70"/>
      <c r="L6" s="71"/>
      <c r="M6" s="71"/>
      <c r="N6" s="72"/>
      <c r="O6" s="23"/>
      <c r="P6" s="12" t="str">
        <f>IF(WEEKDAY(P8,2)=4,P8,"")</f>
        <v/>
      </c>
      <c r="Q6" s="13" t="str">
        <f t="shared" ref="Q6:CB6" si="0">IF(WEEKDAY(Q8,2)=4,Q8,"")</f>
        <v/>
      </c>
      <c r="R6" s="13" t="str">
        <f t="shared" si="0"/>
        <v/>
      </c>
      <c r="S6" s="13">
        <f t="shared" si="0"/>
        <v>46023</v>
      </c>
      <c r="T6" s="13" t="str">
        <f t="shared" si="0"/>
        <v/>
      </c>
      <c r="U6" s="13" t="str">
        <f t="shared" si="0"/>
        <v/>
      </c>
      <c r="V6" s="13" t="str">
        <f t="shared" si="0"/>
        <v/>
      </c>
      <c r="W6" s="13" t="str">
        <f t="shared" si="0"/>
        <v/>
      </c>
      <c r="X6" s="13" t="str">
        <f t="shared" si="0"/>
        <v/>
      </c>
      <c r="Y6" s="13" t="str">
        <f t="shared" si="0"/>
        <v/>
      </c>
      <c r="Z6" s="13">
        <f t="shared" si="0"/>
        <v>46030</v>
      </c>
      <c r="AA6" s="13" t="str">
        <f t="shared" si="0"/>
        <v/>
      </c>
      <c r="AB6" s="13" t="str">
        <f t="shared" si="0"/>
        <v/>
      </c>
      <c r="AC6" s="13" t="str">
        <f t="shared" si="0"/>
        <v/>
      </c>
      <c r="AD6" s="13" t="str">
        <f t="shared" si="0"/>
        <v/>
      </c>
      <c r="AE6" s="13" t="str">
        <f t="shared" si="0"/>
        <v/>
      </c>
      <c r="AF6" s="13" t="str">
        <f t="shared" si="0"/>
        <v/>
      </c>
      <c r="AG6" s="13">
        <f t="shared" si="0"/>
        <v>46037</v>
      </c>
      <c r="AH6" s="13" t="str">
        <f t="shared" si="0"/>
        <v/>
      </c>
      <c r="AI6" s="13" t="str">
        <f t="shared" si="0"/>
        <v/>
      </c>
      <c r="AJ6" s="13" t="str">
        <f t="shared" si="0"/>
        <v/>
      </c>
      <c r="AK6" s="13" t="str">
        <f t="shared" si="0"/>
        <v/>
      </c>
      <c r="AL6" s="13" t="str">
        <f t="shared" si="0"/>
        <v/>
      </c>
      <c r="AM6" s="13" t="str">
        <f t="shared" si="0"/>
        <v/>
      </c>
      <c r="AN6" s="13">
        <f t="shared" si="0"/>
        <v>46044</v>
      </c>
      <c r="AO6" s="13" t="str">
        <f t="shared" si="0"/>
        <v/>
      </c>
      <c r="AP6" s="13" t="str">
        <f t="shared" si="0"/>
        <v/>
      </c>
      <c r="AQ6" s="13" t="str">
        <f t="shared" si="0"/>
        <v/>
      </c>
      <c r="AR6" s="13" t="str">
        <f t="shared" si="0"/>
        <v/>
      </c>
      <c r="AS6" s="13" t="str">
        <f t="shared" si="0"/>
        <v/>
      </c>
      <c r="AT6" s="13" t="str">
        <f t="shared" si="0"/>
        <v/>
      </c>
      <c r="AU6" s="13">
        <f t="shared" si="0"/>
        <v>46051</v>
      </c>
      <c r="AV6" s="13" t="str">
        <f t="shared" si="0"/>
        <v/>
      </c>
      <c r="AW6" s="13" t="str">
        <f t="shared" si="0"/>
        <v/>
      </c>
      <c r="AX6" s="13" t="str">
        <f t="shared" si="0"/>
        <v/>
      </c>
      <c r="AY6" s="13" t="str">
        <f t="shared" si="0"/>
        <v/>
      </c>
      <c r="AZ6" s="13" t="str">
        <f t="shared" si="0"/>
        <v/>
      </c>
      <c r="BA6" s="13" t="str">
        <f t="shared" si="0"/>
        <v/>
      </c>
      <c r="BB6" s="13">
        <f t="shared" si="0"/>
        <v>46058</v>
      </c>
      <c r="BC6" s="13" t="str">
        <f t="shared" si="0"/>
        <v/>
      </c>
      <c r="BD6" s="13" t="str">
        <f t="shared" si="0"/>
        <v/>
      </c>
      <c r="BE6" s="13" t="str">
        <f t="shared" si="0"/>
        <v/>
      </c>
      <c r="BF6" s="13" t="str">
        <f t="shared" si="0"/>
        <v/>
      </c>
      <c r="BG6" s="13" t="str">
        <f t="shared" si="0"/>
        <v/>
      </c>
      <c r="BH6" s="13" t="str">
        <f t="shared" si="0"/>
        <v/>
      </c>
      <c r="BI6" s="13">
        <f t="shared" si="0"/>
        <v>46065</v>
      </c>
      <c r="BJ6" s="13" t="str">
        <f t="shared" si="0"/>
        <v/>
      </c>
      <c r="BK6" s="13" t="str">
        <f t="shared" si="0"/>
        <v/>
      </c>
      <c r="BL6" s="13" t="str">
        <f t="shared" si="0"/>
        <v/>
      </c>
      <c r="BM6" s="13" t="str">
        <f t="shared" si="0"/>
        <v/>
      </c>
      <c r="BN6" s="13" t="str">
        <f t="shared" si="0"/>
        <v/>
      </c>
      <c r="BO6" s="13" t="str">
        <f t="shared" si="0"/>
        <v/>
      </c>
      <c r="BP6" s="13">
        <f t="shared" si="0"/>
        <v>46072</v>
      </c>
      <c r="BQ6" s="13" t="str">
        <f t="shared" si="0"/>
        <v/>
      </c>
      <c r="BR6" s="13" t="str">
        <f t="shared" si="0"/>
        <v/>
      </c>
      <c r="BS6" s="13" t="str">
        <f t="shared" si="0"/>
        <v/>
      </c>
      <c r="BT6" s="13" t="str">
        <f t="shared" si="0"/>
        <v/>
      </c>
      <c r="BU6" s="13" t="str">
        <f t="shared" si="0"/>
        <v/>
      </c>
      <c r="BV6" s="13" t="str">
        <f t="shared" si="0"/>
        <v/>
      </c>
      <c r="BW6" s="13">
        <f t="shared" si="0"/>
        <v>46079</v>
      </c>
      <c r="BX6" s="13" t="str">
        <f t="shared" si="0"/>
        <v/>
      </c>
      <c r="BY6" s="13" t="str">
        <f t="shared" si="0"/>
        <v/>
      </c>
      <c r="BZ6" s="13" t="str">
        <f t="shared" si="0"/>
        <v/>
      </c>
      <c r="CA6" s="13" t="str">
        <f t="shared" si="0"/>
        <v/>
      </c>
      <c r="CB6" s="13" t="str">
        <f t="shared" si="0"/>
        <v/>
      </c>
      <c r="CC6" s="13" t="str">
        <f t="shared" ref="CC6:CG6" si="1">IF(WEEKDAY(CC8,2)=4,CC8,"")</f>
        <v/>
      </c>
      <c r="CD6" s="13">
        <f t="shared" si="1"/>
        <v>46086</v>
      </c>
      <c r="CE6" s="13" t="str">
        <f t="shared" si="1"/>
        <v/>
      </c>
      <c r="CF6" s="13" t="str">
        <f t="shared" si="1"/>
        <v/>
      </c>
      <c r="CG6" s="13" t="str">
        <f t="shared" si="1"/>
        <v/>
      </c>
    </row>
    <row r="7" spans="2:85" ht="25.5" customHeight="1" thickBot="1" x14ac:dyDescent="0.3">
      <c r="C7" s="57" t="s">
        <v>24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  <c r="P7" s="11" t="str">
        <f>IF(WEEKDAY(P8,2)=4,P8,"")</f>
        <v/>
      </c>
      <c r="Q7" s="11" t="str">
        <f t="shared" ref="Q7:CB7" si="2">IF(WEEKDAY(Q8,2)=4,Q8,"")</f>
        <v/>
      </c>
      <c r="R7" s="11" t="str">
        <f t="shared" si="2"/>
        <v/>
      </c>
      <c r="S7" s="11">
        <f t="shared" si="2"/>
        <v>46023</v>
      </c>
      <c r="T7" s="11" t="str">
        <f t="shared" si="2"/>
        <v/>
      </c>
      <c r="U7" s="11" t="str">
        <f t="shared" si="2"/>
        <v/>
      </c>
      <c r="V7" s="11" t="str">
        <f t="shared" si="2"/>
        <v/>
      </c>
      <c r="W7" s="11" t="str">
        <f t="shared" si="2"/>
        <v/>
      </c>
      <c r="X7" s="11" t="str">
        <f t="shared" si="2"/>
        <v/>
      </c>
      <c r="Y7" s="11" t="str">
        <f t="shared" si="2"/>
        <v/>
      </c>
      <c r="Z7" s="11">
        <f t="shared" si="2"/>
        <v>46030</v>
      </c>
      <c r="AA7" s="11" t="str">
        <f t="shared" si="2"/>
        <v/>
      </c>
      <c r="AB7" s="11" t="str">
        <f t="shared" si="2"/>
        <v/>
      </c>
      <c r="AC7" s="11" t="str">
        <f t="shared" si="2"/>
        <v/>
      </c>
      <c r="AD7" s="11" t="str">
        <f t="shared" si="2"/>
        <v/>
      </c>
      <c r="AE7" s="11" t="str">
        <f t="shared" si="2"/>
        <v/>
      </c>
      <c r="AF7" s="11" t="str">
        <f t="shared" si="2"/>
        <v/>
      </c>
      <c r="AG7" s="11">
        <f t="shared" si="2"/>
        <v>46037</v>
      </c>
      <c r="AH7" s="11" t="str">
        <f t="shared" si="2"/>
        <v/>
      </c>
      <c r="AI7" s="11" t="str">
        <f t="shared" si="2"/>
        <v/>
      </c>
      <c r="AJ7" s="11" t="str">
        <f t="shared" si="2"/>
        <v/>
      </c>
      <c r="AK7" s="11" t="str">
        <f t="shared" si="2"/>
        <v/>
      </c>
      <c r="AL7" s="11" t="str">
        <f t="shared" si="2"/>
        <v/>
      </c>
      <c r="AM7" s="11" t="str">
        <f t="shared" si="2"/>
        <v/>
      </c>
      <c r="AN7" s="11">
        <f t="shared" si="2"/>
        <v>46044</v>
      </c>
      <c r="AO7" s="11" t="str">
        <f t="shared" si="2"/>
        <v/>
      </c>
      <c r="AP7" s="11" t="str">
        <f t="shared" si="2"/>
        <v/>
      </c>
      <c r="AQ7" s="11" t="str">
        <f t="shared" si="2"/>
        <v/>
      </c>
      <c r="AR7" s="11" t="str">
        <f t="shared" si="2"/>
        <v/>
      </c>
      <c r="AS7" s="11" t="str">
        <f t="shared" si="2"/>
        <v/>
      </c>
      <c r="AT7" s="11" t="str">
        <f t="shared" si="2"/>
        <v/>
      </c>
      <c r="AU7" s="11">
        <f t="shared" si="2"/>
        <v>46051</v>
      </c>
      <c r="AV7" s="11" t="str">
        <f t="shared" si="2"/>
        <v/>
      </c>
      <c r="AW7" s="11" t="str">
        <f t="shared" si="2"/>
        <v/>
      </c>
      <c r="AX7" s="11" t="str">
        <f t="shared" si="2"/>
        <v/>
      </c>
      <c r="AY7" s="11" t="str">
        <f t="shared" si="2"/>
        <v/>
      </c>
      <c r="AZ7" s="11" t="str">
        <f t="shared" si="2"/>
        <v/>
      </c>
      <c r="BA7" s="11" t="str">
        <f t="shared" si="2"/>
        <v/>
      </c>
      <c r="BB7" s="11">
        <f t="shared" si="2"/>
        <v>46058</v>
      </c>
      <c r="BC7" s="11" t="str">
        <f t="shared" si="2"/>
        <v/>
      </c>
      <c r="BD7" s="11" t="str">
        <f t="shared" si="2"/>
        <v/>
      </c>
      <c r="BE7" s="11" t="str">
        <f t="shared" si="2"/>
        <v/>
      </c>
      <c r="BF7" s="11" t="str">
        <f t="shared" si="2"/>
        <v/>
      </c>
      <c r="BG7" s="11" t="str">
        <f t="shared" si="2"/>
        <v/>
      </c>
      <c r="BH7" s="11" t="str">
        <f t="shared" si="2"/>
        <v/>
      </c>
      <c r="BI7" s="11">
        <f t="shared" si="2"/>
        <v>46065</v>
      </c>
      <c r="BJ7" s="11" t="str">
        <f t="shared" si="2"/>
        <v/>
      </c>
      <c r="BK7" s="11" t="str">
        <f t="shared" si="2"/>
        <v/>
      </c>
      <c r="BL7" s="11" t="str">
        <f t="shared" si="2"/>
        <v/>
      </c>
      <c r="BM7" s="11" t="str">
        <f t="shared" si="2"/>
        <v/>
      </c>
      <c r="BN7" s="11" t="str">
        <f t="shared" si="2"/>
        <v/>
      </c>
      <c r="BO7" s="11" t="str">
        <f t="shared" si="2"/>
        <v/>
      </c>
      <c r="BP7" s="11">
        <f t="shared" si="2"/>
        <v>46072</v>
      </c>
      <c r="BQ7" s="11" t="str">
        <f t="shared" si="2"/>
        <v/>
      </c>
      <c r="BR7" s="11" t="str">
        <f t="shared" si="2"/>
        <v/>
      </c>
      <c r="BS7" s="11" t="str">
        <f t="shared" si="2"/>
        <v/>
      </c>
      <c r="BT7" s="11" t="str">
        <f t="shared" si="2"/>
        <v/>
      </c>
      <c r="BU7" s="11" t="str">
        <f t="shared" si="2"/>
        <v/>
      </c>
      <c r="BV7" s="11" t="str">
        <f t="shared" si="2"/>
        <v/>
      </c>
      <c r="BW7" s="11">
        <f t="shared" si="2"/>
        <v>46079</v>
      </c>
      <c r="BX7" s="11" t="str">
        <f t="shared" si="2"/>
        <v/>
      </c>
      <c r="BY7" s="11" t="str">
        <f t="shared" si="2"/>
        <v/>
      </c>
      <c r="BZ7" s="11" t="str">
        <f t="shared" si="2"/>
        <v/>
      </c>
      <c r="CA7" s="11" t="str">
        <f t="shared" si="2"/>
        <v/>
      </c>
      <c r="CB7" s="11" t="str">
        <f t="shared" si="2"/>
        <v/>
      </c>
      <c r="CC7" s="11" t="str">
        <f t="shared" ref="CC7:CG7" si="3">IF(WEEKDAY(CC8,2)=4,CC8,"")</f>
        <v/>
      </c>
      <c r="CD7" s="11">
        <f t="shared" si="3"/>
        <v>46086</v>
      </c>
      <c r="CE7" s="11" t="str">
        <f t="shared" si="3"/>
        <v/>
      </c>
      <c r="CF7" s="11" t="str">
        <f t="shared" si="3"/>
        <v/>
      </c>
      <c r="CG7" s="11" t="str">
        <f t="shared" si="3"/>
        <v/>
      </c>
    </row>
    <row r="8" spans="2:85" s="3" customFormat="1" ht="18.75" x14ac:dyDescent="0.25">
      <c r="B8"/>
      <c r="C8"/>
      <c r="D8"/>
      <c r="E8"/>
      <c r="F8"/>
      <c r="G8"/>
      <c r="H8" s="20"/>
      <c r="I8" s="20"/>
      <c r="J8" s="20"/>
      <c r="K8" s="20"/>
      <c r="L8" s="20"/>
      <c r="M8" s="20"/>
      <c r="N8" s="20"/>
      <c r="O8" s="21"/>
      <c r="P8" s="16">
        <f>K5 - WEEKDAY((K5),3)</f>
        <v>46020</v>
      </c>
      <c r="Q8" s="9">
        <f>P8+1</f>
        <v>46021</v>
      </c>
      <c r="R8" s="9">
        <f t="shared" ref="R8:CC8" si="4">Q8+1</f>
        <v>46022</v>
      </c>
      <c r="S8" s="9">
        <f t="shared" si="4"/>
        <v>46023</v>
      </c>
      <c r="T8" s="9">
        <f t="shared" si="4"/>
        <v>46024</v>
      </c>
      <c r="U8" s="9">
        <f t="shared" si="4"/>
        <v>46025</v>
      </c>
      <c r="V8" s="10">
        <f t="shared" si="4"/>
        <v>46026</v>
      </c>
      <c r="W8" s="9">
        <f t="shared" si="4"/>
        <v>46027</v>
      </c>
      <c r="X8" s="9">
        <f t="shared" si="4"/>
        <v>46028</v>
      </c>
      <c r="Y8" s="9">
        <f t="shared" si="4"/>
        <v>46029</v>
      </c>
      <c r="Z8" s="9">
        <f t="shared" si="4"/>
        <v>46030</v>
      </c>
      <c r="AA8" s="9">
        <f t="shared" si="4"/>
        <v>46031</v>
      </c>
      <c r="AB8" s="9">
        <f t="shared" si="4"/>
        <v>46032</v>
      </c>
      <c r="AC8" s="10">
        <f t="shared" si="4"/>
        <v>46033</v>
      </c>
      <c r="AD8" s="9">
        <f t="shared" si="4"/>
        <v>46034</v>
      </c>
      <c r="AE8" s="9">
        <f t="shared" si="4"/>
        <v>46035</v>
      </c>
      <c r="AF8" s="9">
        <f t="shared" si="4"/>
        <v>46036</v>
      </c>
      <c r="AG8" s="9">
        <f t="shared" si="4"/>
        <v>46037</v>
      </c>
      <c r="AH8" s="9">
        <f t="shared" si="4"/>
        <v>46038</v>
      </c>
      <c r="AI8" s="9">
        <f t="shared" si="4"/>
        <v>46039</v>
      </c>
      <c r="AJ8" s="10">
        <f t="shared" si="4"/>
        <v>46040</v>
      </c>
      <c r="AK8" s="9">
        <f t="shared" si="4"/>
        <v>46041</v>
      </c>
      <c r="AL8" s="9">
        <f t="shared" si="4"/>
        <v>46042</v>
      </c>
      <c r="AM8" s="9">
        <f t="shared" si="4"/>
        <v>46043</v>
      </c>
      <c r="AN8" s="9">
        <f t="shared" si="4"/>
        <v>46044</v>
      </c>
      <c r="AO8" s="9">
        <f t="shared" si="4"/>
        <v>46045</v>
      </c>
      <c r="AP8" s="9">
        <f t="shared" si="4"/>
        <v>46046</v>
      </c>
      <c r="AQ8" s="10">
        <f t="shared" si="4"/>
        <v>46047</v>
      </c>
      <c r="AR8" s="9">
        <f t="shared" si="4"/>
        <v>46048</v>
      </c>
      <c r="AS8" s="9">
        <f t="shared" si="4"/>
        <v>46049</v>
      </c>
      <c r="AT8" s="9">
        <f t="shared" si="4"/>
        <v>46050</v>
      </c>
      <c r="AU8" s="9">
        <f t="shared" si="4"/>
        <v>46051</v>
      </c>
      <c r="AV8" s="9">
        <f t="shared" si="4"/>
        <v>46052</v>
      </c>
      <c r="AW8" s="9">
        <f t="shared" si="4"/>
        <v>46053</v>
      </c>
      <c r="AX8" s="10">
        <f t="shared" si="4"/>
        <v>46054</v>
      </c>
      <c r="AY8" s="9">
        <f t="shared" si="4"/>
        <v>46055</v>
      </c>
      <c r="AZ8" s="9">
        <f t="shared" si="4"/>
        <v>46056</v>
      </c>
      <c r="BA8" s="9">
        <f t="shared" si="4"/>
        <v>46057</v>
      </c>
      <c r="BB8" s="9">
        <f t="shared" si="4"/>
        <v>46058</v>
      </c>
      <c r="BC8" s="9">
        <f t="shared" si="4"/>
        <v>46059</v>
      </c>
      <c r="BD8" s="9">
        <f t="shared" si="4"/>
        <v>46060</v>
      </c>
      <c r="BE8" s="10">
        <f t="shared" si="4"/>
        <v>46061</v>
      </c>
      <c r="BF8" s="9">
        <f t="shared" si="4"/>
        <v>46062</v>
      </c>
      <c r="BG8" s="9">
        <f t="shared" si="4"/>
        <v>46063</v>
      </c>
      <c r="BH8" s="9">
        <f t="shared" si="4"/>
        <v>46064</v>
      </c>
      <c r="BI8" s="9">
        <f t="shared" si="4"/>
        <v>46065</v>
      </c>
      <c r="BJ8" s="9">
        <f t="shared" si="4"/>
        <v>46066</v>
      </c>
      <c r="BK8" s="9">
        <f t="shared" si="4"/>
        <v>46067</v>
      </c>
      <c r="BL8" s="10">
        <f t="shared" si="4"/>
        <v>46068</v>
      </c>
      <c r="BM8" s="9">
        <f t="shared" si="4"/>
        <v>46069</v>
      </c>
      <c r="BN8" s="9">
        <f t="shared" si="4"/>
        <v>46070</v>
      </c>
      <c r="BO8" s="9">
        <f t="shared" si="4"/>
        <v>46071</v>
      </c>
      <c r="BP8" s="9">
        <f t="shared" si="4"/>
        <v>46072</v>
      </c>
      <c r="BQ8" s="9">
        <f t="shared" si="4"/>
        <v>46073</v>
      </c>
      <c r="BR8" s="9">
        <f t="shared" si="4"/>
        <v>46074</v>
      </c>
      <c r="BS8" s="10">
        <f t="shared" si="4"/>
        <v>46075</v>
      </c>
      <c r="BT8" s="9">
        <f t="shared" si="4"/>
        <v>46076</v>
      </c>
      <c r="BU8" s="9">
        <f t="shared" si="4"/>
        <v>46077</v>
      </c>
      <c r="BV8" s="9">
        <f t="shared" si="4"/>
        <v>46078</v>
      </c>
      <c r="BW8" s="9">
        <f t="shared" si="4"/>
        <v>46079</v>
      </c>
      <c r="BX8" s="9">
        <f t="shared" si="4"/>
        <v>46080</v>
      </c>
      <c r="BY8" s="9">
        <f t="shared" si="4"/>
        <v>46081</v>
      </c>
      <c r="BZ8" s="10">
        <f t="shared" si="4"/>
        <v>46082</v>
      </c>
      <c r="CA8" s="9">
        <f t="shared" si="4"/>
        <v>46083</v>
      </c>
      <c r="CB8" s="9">
        <f t="shared" si="4"/>
        <v>46084</v>
      </c>
      <c r="CC8" s="9">
        <f t="shared" si="4"/>
        <v>46085</v>
      </c>
      <c r="CD8" s="9">
        <f t="shared" ref="CD8:CG8" si="5">CC8+1</f>
        <v>46086</v>
      </c>
      <c r="CE8" s="9">
        <f t="shared" si="5"/>
        <v>46087</v>
      </c>
      <c r="CF8" s="9">
        <f t="shared" si="5"/>
        <v>46088</v>
      </c>
      <c r="CG8" s="10">
        <f t="shared" si="5"/>
        <v>46089</v>
      </c>
    </row>
    <row r="9" spans="2:85" s="3" customFormat="1" ht="37.5" x14ac:dyDescent="0.25">
      <c r="C9" s="60" t="s">
        <v>13</v>
      </c>
      <c r="D9" s="60"/>
      <c r="E9" s="60"/>
      <c r="F9" s="60"/>
      <c r="G9" s="60"/>
      <c r="H9" s="4" t="s">
        <v>3</v>
      </c>
      <c r="I9" s="4" t="s">
        <v>4</v>
      </c>
      <c r="J9" s="4" t="s">
        <v>5</v>
      </c>
      <c r="K9" s="4" t="s">
        <v>6</v>
      </c>
      <c r="L9" s="4" t="s">
        <v>7</v>
      </c>
      <c r="M9" s="4" t="s">
        <v>8</v>
      </c>
      <c r="N9" s="4" t="s">
        <v>9</v>
      </c>
      <c r="O9" s="7" t="s">
        <v>10</v>
      </c>
      <c r="P9" s="17" t="str">
        <f>CHOOSE(WEEKDAY(P8,1),"S","M","T","W","T","F","S")</f>
        <v>M</v>
      </c>
      <c r="Q9" s="14" t="str">
        <f t="shared" ref="Q9:CB9" si="6">CHOOSE(WEEKDAY(Q8,1),"S","M","T","W","T","F","S")</f>
        <v>T</v>
      </c>
      <c r="R9" s="14" t="str">
        <f t="shared" si="6"/>
        <v>W</v>
      </c>
      <c r="S9" s="14" t="str">
        <f t="shared" si="6"/>
        <v>T</v>
      </c>
      <c r="T9" s="14" t="str">
        <f t="shared" si="6"/>
        <v>F</v>
      </c>
      <c r="U9" s="14" t="str">
        <f t="shared" si="6"/>
        <v>S</v>
      </c>
      <c r="V9" s="15" t="str">
        <f t="shared" si="6"/>
        <v>S</v>
      </c>
      <c r="W9" s="14" t="str">
        <f t="shared" si="6"/>
        <v>M</v>
      </c>
      <c r="X9" s="14" t="str">
        <f t="shared" si="6"/>
        <v>T</v>
      </c>
      <c r="Y9" s="14" t="str">
        <f t="shared" si="6"/>
        <v>W</v>
      </c>
      <c r="Z9" s="14" t="str">
        <f t="shared" si="6"/>
        <v>T</v>
      </c>
      <c r="AA9" s="14" t="str">
        <f t="shared" si="6"/>
        <v>F</v>
      </c>
      <c r="AB9" s="14" t="str">
        <f t="shared" si="6"/>
        <v>S</v>
      </c>
      <c r="AC9" s="15" t="str">
        <f t="shared" si="6"/>
        <v>S</v>
      </c>
      <c r="AD9" s="14" t="str">
        <f t="shared" si="6"/>
        <v>M</v>
      </c>
      <c r="AE9" s="14" t="str">
        <f t="shared" si="6"/>
        <v>T</v>
      </c>
      <c r="AF9" s="14" t="str">
        <f t="shared" si="6"/>
        <v>W</v>
      </c>
      <c r="AG9" s="14" t="str">
        <f t="shared" si="6"/>
        <v>T</v>
      </c>
      <c r="AH9" s="14" t="str">
        <f t="shared" si="6"/>
        <v>F</v>
      </c>
      <c r="AI9" s="14" t="str">
        <f t="shared" si="6"/>
        <v>S</v>
      </c>
      <c r="AJ9" s="15" t="str">
        <f t="shared" si="6"/>
        <v>S</v>
      </c>
      <c r="AK9" s="14" t="str">
        <f t="shared" si="6"/>
        <v>M</v>
      </c>
      <c r="AL9" s="14" t="str">
        <f t="shared" si="6"/>
        <v>T</v>
      </c>
      <c r="AM9" s="14" t="str">
        <f t="shared" si="6"/>
        <v>W</v>
      </c>
      <c r="AN9" s="14" t="str">
        <f t="shared" si="6"/>
        <v>T</v>
      </c>
      <c r="AO9" s="14" t="str">
        <f t="shared" si="6"/>
        <v>F</v>
      </c>
      <c r="AP9" s="14" t="str">
        <f t="shared" si="6"/>
        <v>S</v>
      </c>
      <c r="AQ9" s="15" t="str">
        <f t="shared" si="6"/>
        <v>S</v>
      </c>
      <c r="AR9" s="14" t="str">
        <f t="shared" si="6"/>
        <v>M</v>
      </c>
      <c r="AS9" s="14" t="str">
        <f t="shared" si="6"/>
        <v>T</v>
      </c>
      <c r="AT9" s="14" t="str">
        <f t="shared" si="6"/>
        <v>W</v>
      </c>
      <c r="AU9" s="14" t="str">
        <f t="shared" si="6"/>
        <v>T</v>
      </c>
      <c r="AV9" s="14" t="str">
        <f t="shared" si="6"/>
        <v>F</v>
      </c>
      <c r="AW9" s="14" t="str">
        <f t="shared" si="6"/>
        <v>S</v>
      </c>
      <c r="AX9" s="15" t="str">
        <f t="shared" si="6"/>
        <v>S</v>
      </c>
      <c r="AY9" s="14" t="str">
        <f t="shared" si="6"/>
        <v>M</v>
      </c>
      <c r="AZ9" s="14" t="str">
        <f t="shared" si="6"/>
        <v>T</v>
      </c>
      <c r="BA9" s="14" t="str">
        <f t="shared" si="6"/>
        <v>W</v>
      </c>
      <c r="BB9" s="14" t="str">
        <f t="shared" si="6"/>
        <v>T</v>
      </c>
      <c r="BC9" s="14" t="str">
        <f t="shared" si="6"/>
        <v>F</v>
      </c>
      <c r="BD9" s="14" t="str">
        <f t="shared" si="6"/>
        <v>S</v>
      </c>
      <c r="BE9" s="15" t="str">
        <f t="shared" si="6"/>
        <v>S</v>
      </c>
      <c r="BF9" s="14" t="str">
        <f t="shared" si="6"/>
        <v>M</v>
      </c>
      <c r="BG9" s="14" t="str">
        <f t="shared" si="6"/>
        <v>T</v>
      </c>
      <c r="BH9" s="14" t="str">
        <f t="shared" si="6"/>
        <v>W</v>
      </c>
      <c r="BI9" s="14" t="str">
        <f t="shared" si="6"/>
        <v>T</v>
      </c>
      <c r="BJ9" s="14" t="str">
        <f t="shared" si="6"/>
        <v>F</v>
      </c>
      <c r="BK9" s="14" t="str">
        <f t="shared" si="6"/>
        <v>S</v>
      </c>
      <c r="BL9" s="15" t="str">
        <f t="shared" si="6"/>
        <v>S</v>
      </c>
      <c r="BM9" s="14" t="str">
        <f t="shared" si="6"/>
        <v>M</v>
      </c>
      <c r="BN9" s="14" t="str">
        <f t="shared" si="6"/>
        <v>T</v>
      </c>
      <c r="BO9" s="14" t="str">
        <f t="shared" si="6"/>
        <v>W</v>
      </c>
      <c r="BP9" s="14" t="str">
        <f t="shared" si="6"/>
        <v>T</v>
      </c>
      <c r="BQ9" s="14" t="str">
        <f t="shared" si="6"/>
        <v>F</v>
      </c>
      <c r="BR9" s="14" t="str">
        <f t="shared" si="6"/>
        <v>S</v>
      </c>
      <c r="BS9" s="15" t="str">
        <f t="shared" si="6"/>
        <v>S</v>
      </c>
      <c r="BT9" s="14" t="str">
        <f t="shared" si="6"/>
        <v>M</v>
      </c>
      <c r="BU9" s="14" t="str">
        <f t="shared" si="6"/>
        <v>T</v>
      </c>
      <c r="BV9" s="14" t="str">
        <f t="shared" si="6"/>
        <v>W</v>
      </c>
      <c r="BW9" s="14" t="str">
        <f t="shared" si="6"/>
        <v>T</v>
      </c>
      <c r="BX9" s="14" t="str">
        <f t="shared" si="6"/>
        <v>F</v>
      </c>
      <c r="BY9" s="14" t="str">
        <f t="shared" si="6"/>
        <v>S</v>
      </c>
      <c r="BZ9" s="15" t="str">
        <f t="shared" si="6"/>
        <v>S</v>
      </c>
      <c r="CA9" s="14" t="str">
        <f t="shared" si="6"/>
        <v>M</v>
      </c>
      <c r="CB9" s="14" t="str">
        <f t="shared" si="6"/>
        <v>T</v>
      </c>
      <c r="CC9" s="14" t="str">
        <f t="shared" ref="CC9:CG9" si="7">CHOOSE(WEEKDAY(CC8,1),"S","M","T","W","T","F","S")</f>
        <v>W</v>
      </c>
      <c r="CD9" s="14" t="str">
        <f t="shared" si="7"/>
        <v>T</v>
      </c>
      <c r="CE9" s="14" t="str">
        <f t="shared" si="7"/>
        <v>F</v>
      </c>
      <c r="CF9" s="14" t="str">
        <f t="shared" si="7"/>
        <v>S</v>
      </c>
      <c r="CG9" s="15" t="str">
        <f t="shared" si="7"/>
        <v>S</v>
      </c>
    </row>
    <row r="10" spans="2:85" ht="25.5" customHeight="1" x14ac:dyDescent="0.25">
      <c r="B10" s="19"/>
      <c r="C10" s="34"/>
      <c r="D10" s="34"/>
      <c r="E10" s="34"/>
      <c r="F10" s="34"/>
      <c r="G10" s="35"/>
      <c r="H10" s="26">
        <v>1</v>
      </c>
      <c r="I10" s="27" t="s">
        <v>14</v>
      </c>
      <c r="J10" s="28" t="s">
        <v>19</v>
      </c>
      <c r="K10" s="29">
        <v>46023</v>
      </c>
      <c r="L10" s="29">
        <v>46037</v>
      </c>
      <c r="M10" s="30">
        <f>IF(COUNTA(K10:L10)=0,"",_xlfn.DAYS(MIN(L10),MAX(K10)))</f>
        <v>14</v>
      </c>
      <c r="N10" s="31" t="s">
        <v>11</v>
      </c>
      <c r="O10" s="32">
        <v>1</v>
      </c>
      <c r="P10" s="24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</row>
    <row r="11" spans="2:85" ht="25.5" customHeight="1" x14ac:dyDescent="0.25">
      <c r="B11" s="19"/>
      <c r="C11" s="34"/>
      <c r="D11" s="34"/>
      <c r="E11" s="34"/>
      <c r="F11" s="34"/>
      <c r="G11" s="35"/>
      <c r="H11" s="26">
        <v>2</v>
      </c>
      <c r="I11" s="27" t="s">
        <v>15</v>
      </c>
      <c r="J11" s="28" t="s">
        <v>20</v>
      </c>
      <c r="K11" s="29">
        <v>46037</v>
      </c>
      <c r="L11" s="29">
        <v>46054</v>
      </c>
      <c r="M11" s="30">
        <f t="shared" ref="M11:M51" si="8">IF(COUNTA(K11:L11)=0,"",_xlfn.DAYS(MIN(L11),MAX(K11)))</f>
        <v>17</v>
      </c>
      <c r="N11" s="31" t="s">
        <v>23</v>
      </c>
      <c r="O11" s="32">
        <v>0.3</v>
      </c>
      <c r="P11" s="24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</row>
    <row r="12" spans="2:85" ht="25.5" customHeight="1" x14ac:dyDescent="0.25">
      <c r="B12" s="19"/>
      <c r="C12" s="34"/>
      <c r="D12" s="34"/>
      <c r="E12" s="34"/>
      <c r="F12" s="34"/>
      <c r="G12" s="35"/>
      <c r="H12" s="26">
        <v>3</v>
      </c>
      <c r="I12" s="27" t="s">
        <v>16</v>
      </c>
      <c r="J12" s="28" t="s">
        <v>19</v>
      </c>
      <c r="K12" s="29">
        <v>46054</v>
      </c>
      <c r="L12" s="29">
        <v>46059</v>
      </c>
      <c r="M12" s="30">
        <f t="shared" si="8"/>
        <v>5</v>
      </c>
      <c r="N12" s="31" t="s">
        <v>22</v>
      </c>
      <c r="O12" s="32">
        <v>0.45</v>
      </c>
      <c r="P12" s="24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</row>
    <row r="13" spans="2:85" ht="25.5" customHeight="1" x14ac:dyDescent="0.25">
      <c r="B13" s="19"/>
      <c r="C13" s="34"/>
      <c r="D13" s="34"/>
      <c r="E13" s="34"/>
      <c r="F13" s="34"/>
      <c r="G13" s="35"/>
      <c r="H13" s="26">
        <v>4</v>
      </c>
      <c r="I13" s="27" t="s">
        <v>17</v>
      </c>
      <c r="J13" s="28" t="s">
        <v>21</v>
      </c>
      <c r="K13" s="29">
        <v>46060</v>
      </c>
      <c r="L13" s="29">
        <v>46063</v>
      </c>
      <c r="M13" s="30">
        <f t="shared" si="8"/>
        <v>3</v>
      </c>
      <c r="N13" s="31" t="s">
        <v>12</v>
      </c>
      <c r="O13" s="32">
        <v>0</v>
      </c>
      <c r="P13" s="24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</row>
    <row r="14" spans="2:85" ht="25.5" customHeight="1" x14ac:dyDescent="0.25">
      <c r="B14" s="19"/>
      <c r="C14" s="34"/>
      <c r="D14" s="34"/>
      <c r="E14" s="34"/>
      <c r="F14" s="34"/>
      <c r="G14" s="35"/>
      <c r="H14" s="26">
        <v>5</v>
      </c>
      <c r="I14" s="27" t="s">
        <v>18</v>
      </c>
      <c r="J14" s="28" t="s">
        <v>21</v>
      </c>
      <c r="K14" s="29">
        <v>46068</v>
      </c>
      <c r="L14" s="29">
        <v>46082</v>
      </c>
      <c r="M14" s="30">
        <f t="shared" si="8"/>
        <v>14</v>
      </c>
      <c r="N14" s="31" t="s">
        <v>12</v>
      </c>
      <c r="O14" s="32">
        <v>0</v>
      </c>
      <c r="P14" s="24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</row>
    <row r="15" spans="2:85" ht="25.5" customHeight="1" x14ac:dyDescent="0.25">
      <c r="B15" s="19"/>
      <c r="C15" s="34"/>
      <c r="D15" s="34"/>
      <c r="E15" s="34"/>
      <c r="F15" s="34"/>
      <c r="G15" s="35"/>
      <c r="H15" s="26"/>
      <c r="I15" s="27"/>
      <c r="J15" s="28"/>
      <c r="K15" s="29"/>
      <c r="L15" s="29"/>
      <c r="M15" s="30" t="str">
        <f t="shared" si="8"/>
        <v/>
      </c>
      <c r="N15" s="31"/>
      <c r="O15" s="32"/>
      <c r="P15" s="24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</row>
    <row r="16" spans="2:85" ht="25.5" customHeight="1" x14ac:dyDescent="0.25">
      <c r="B16" s="19"/>
      <c r="C16" s="34"/>
      <c r="D16" s="34"/>
      <c r="E16" s="34"/>
      <c r="F16" s="34"/>
      <c r="G16" s="35"/>
      <c r="H16" s="26"/>
      <c r="I16" s="27"/>
      <c r="J16" s="28"/>
      <c r="K16" s="29"/>
      <c r="L16" s="29"/>
      <c r="M16" s="30" t="str">
        <f t="shared" si="8"/>
        <v/>
      </c>
      <c r="N16" s="31"/>
      <c r="O16" s="32"/>
      <c r="P16" s="24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</row>
    <row r="17" spans="2:85" ht="25.5" customHeight="1" x14ac:dyDescent="0.25">
      <c r="B17" s="19"/>
      <c r="C17" s="34"/>
      <c r="D17" s="34"/>
      <c r="E17" s="34"/>
      <c r="F17" s="34"/>
      <c r="G17" s="35"/>
      <c r="H17" s="26"/>
      <c r="I17" s="27"/>
      <c r="J17" s="28"/>
      <c r="K17" s="29"/>
      <c r="L17" s="29"/>
      <c r="M17" s="30" t="str">
        <f t="shared" si="8"/>
        <v/>
      </c>
      <c r="N17" s="31"/>
      <c r="O17" s="32"/>
      <c r="P17" s="24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</row>
    <row r="18" spans="2:85" ht="25.5" customHeight="1" x14ac:dyDescent="0.25">
      <c r="B18" s="19"/>
      <c r="C18" s="34"/>
      <c r="D18" s="34"/>
      <c r="E18" s="34"/>
      <c r="F18" s="34"/>
      <c r="G18" s="35"/>
      <c r="H18" s="26"/>
      <c r="I18" s="27"/>
      <c r="J18" s="28"/>
      <c r="K18" s="29"/>
      <c r="L18" s="29"/>
      <c r="M18" s="30" t="str">
        <f t="shared" si="8"/>
        <v/>
      </c>
      <c r="N18" s="31"/>
      <c r="O18" s="32"/>
      <c r="P18" s="24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</row>
    <row r="19" spans="2:85" ht="25.5" customHeight="1" x14ac:dyDescent="0.25">
      <c r="B19" s="19"/>
      <c r="C19" s="34"/>
      <c r="D19" s="34"/>
      <c r="E19" s="34"/>
      <c r="F19" s="34"/>
      <c r="G19" s="35"/>
      <c r="H19" s="26"/>
      <c r="I19" s="27"/>
      <c r="J19" s="28"/>
      <c r="K19" s="29"/>
      <c r="L19" s="29"/>
      <c r="M19" s="30" t="str">
        <f t="shared" si="8"/>
        <v/>
      </c>
      <c r="N19" s="31"/>
      <c r="O19" s="32"/>
      <c r="P19" s="24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</row>
    <row r="20" spans="2:85" ht="25.5" customHeight="1" x14ac:dyDescent="0.25">
      <c r="B20" s="19"/>
      <c r="C20" s="34"/>
      <c r="D20" s="34"/>
      <c r="E20" s="34"/>
      <c r="F20" s="34"/>
      <c r="G20" s="35"/>
      <c r="H20" s="26"/>
      <c r="I20" s="27"/>
      <c r="J20" s="28"/>
      <c r="K20" s="29"/>
      <c r="L20" s="29"/>
      <c r="M20" s="30" t="str">
        <f t="shared" si="8"/>
        <v/>
      </c>
      <c r="N20" s="31"/>
      <c r="O20" s="32"/>
      <c r="P20" s="24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</row>
    <row r="21" spans="2:85" ht="25.5" customHeight="1" x14ac:dyDescent="0.25">
      <c r="B21" s="19"/>
      <c r="C21" s="34"/>
      <c r="D21" s="34"/>
      <c r="E21" s="34"/>
      <c r="F21" s="34"/>
      <c r="G21" s="35"/>
      <c r="H21" s="26"/>
      <c r="I21" s="27"/>
      <c r="J21" s="28"/>
      <c r="K21" s="29"/>
      <c r="L21" s="29"/>
      <c r="M21" s="30" t="str">
        <f t="shared" si="8"/>
        <v/>
      </c>
      <c r="N21" s="31"/>
      <c r="O21" s="32"/>
      <c r="P21" s="24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</row>
    <row r="22" spans="2:85" ht="25.5" customHeight="1" x14ac:dyDescent="0.25">
      <c r="B22" s="19"/>
      <c r="C22" s="34"/>
      <c r="D22" s="34"/>
      <c r="E22" s="34"/>
      <c r="F22" s="34"/>
      <c r="G22" s="35"/>
      <c r="H22" s="26"/>
      <c r="I22" s="27"/>
      <c r="J22" s="28"/>
      <c r="K22" s="29"/>
      <c r="L22" s="29"/>
      <c r="M22" s="30" t="str">
        <f t="shared" si="8"/>
        <v/>
      </c>
      <c r="N22" s="31"/>
      <c r="O22" s="32"/>
      <c r="P22" s="24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</row>
    <row r="23" spans="2:85" ht="25.5" customHeight="1" x14ac:dyDescent="0.25">
      <c r="B23" s="19"/>
      <c r="C23" s="34"/>
      <c r="D23" s="34"/>
      <c r="E23" s="34"/>
      <c r="F23" s="34"/>
      <c r="G23" s="35"/>
      <c r="H23" s="26"/>
      <c r="I23" s="27"/>
      <c r="J23" s="28"/>
      <c r="K23" s="29"/>
      <c r="L23" s="29"/>
      <c r="M23" s="30" t="str">
        <f t="shared" si="8"/>
        <v/>
      </c>
      <c r="N23" s="31"/>
      <c r="O23" s="32"/>
      <c r="P23" s="24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</row>
    <row r="24" spans="2:85" ht="25.5" customHeight="1" x14ac:dyDescent="0.25">
      <c r="B24" s="19"/>
      <c r="C24" s="34"/>
      <c r="D24" s="34"/>
      <c r="E24" s="34"/>
      <c r="F24" s="34"/>
      <c r="G24" s="35"/>
      <c r="H24" s="26"/>
      <c r="I24" s="27"/>
      <c r="J24" s="28"/>
      <c r="K24" s="29"/>
      <c r="L24" s="29"/>
      <c r="M24" s="30" t="str">
        <f t="shared" si="8"/>
        <v/>
      </c>
      <c r="N24" s="31"/>
      <c r="O24" s="32"/>
      <c r="P24" s="24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</row>
    <row r="25" spans="2:85" ht="25.5" customHeight="1" x14ac:dyDescent="0.25">
      <c r="B25" s="19"/>
      <c r="C25" s="34"/>
      <c r="D25" s="34"/>
      <c r="E25" s="34"/>
      <c r="F25" s="34"/>
      <c r="G25" s="35"/>
      <c r="H25" s="26"/>
      <c r="I25" s="27"/>
      <c r="J25" s="28"/>
      <c r="K25" s="29"/>
      <c r="L25" s="29"/>
      <c r="M25" s="30" t="str">
        <f t="shared" si="8"/>
        <v/>
      </c>
      <c r="N25" s="31"/>
      <c r="O25" s="32"/>
      <c r="P25" s="24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</row>
    <row r="26" spans="2:85" ht="25.5" customHeight="1" x14ac:dyDescent="0.25">
      <c r="B26" s="19"/>
      <c r="C26" s="34"/>
      <c r="D26" s="34"/>
      <c r="E26" s="34"/>
      <c r="F26" s="34"/>
      <c r="G26" s="35"/>
      <c r="H26" s="26"/>
      <c r="I26" s="27"/>
      <c r="J26" s="28"/>
      <c r="K26" s="29"/>
      <c r="L26" s="29"/>
      <c r="M26" s="30" t="str">
        <f t="shared" si="8"/>
        <v/>
      </c>
      <c r="N26" s="31"/>
      <c r="O26" s="32"/>
      <c r="P26" s="24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</row>
    <row r="27" spans="2:85" ht="25.5" customHeight="1" x14ac:dyDescent="0.25">
      <c r="B27" s="19"/>
      <c r="C27" s="34"/>
      <c r="D27" s="34"/>
      <c r="E27" s="34"/>
      <c r="F27" s="34"/>
      <c r="G27" s="35"/>
      <c r="H27" s="26"/>
      <c r="I27" s="27"/>
      <c r="J27" s="28"/>
      <c r="K27" s="29"/>
      <c r="L27" s="29"/>
      <c r="M27" s="30" t="str">
        <f t="shared" si="8"/>
        <v/>
      </c>
      <c r="N27" s="31"/>
      <c r="O27" s="32"/>
      <c r="P27" s="24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</row>
    <row r="28" spans="2:85" ht="25.5" customHeight="1" x14ac:dyDescent="0.25">
      <c r="B28" s="19"/>
      <c r="C28" s="34"/>
      <c r="D28" s="34"/>
      <c r="E28" s="34"/>
      <c r="F28" s="34"/>
      <c r="G28" s="35"/>
      <c r="H28" s="26"/>
      <c r="I28" s="27"/>
      <c r="J28" s="28"/>
      <c r="K28" s="29"/>
      <c r="L28" s="29"/>
      <c r="M28" s="30" t="str">
        <f t="shared" si="8"/>
        <v/>
      </c>
      <c r="N28" s="31"/>
      <c r="O28" s="32"/>
      <c r="P28" s="24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</row>
    <row r="29" spans="2:85" ht="25.5" customHeight="1" x14ac:dyDescent="0.25">
      <c r="B29" s="19"/>
      <c r="C29" s="34"/>
      <c r="D29" s="34"/>
      <c r="E29" s="34"/>
      <c r="F29" s="34"/>
      <c r="G29" s="35"/>
      <c r="H29" s="26"/>
      <c r="I29" s="27"/>
      <c r="J29" s="28"/>
      <c r="K29" s="29"/>
      <c r="L29" s="29"/>
      <c r="M29" s="30" t="str">
        <f t="shared" si="8"/>
        <v/>
      </c>
      <c r="N29" s="31"/>
      <c r="O29" s="32"/>
      <c r="P29" s="24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</row>
    <row r="30" spans="2:85" ht="25.5" customHeight="1" x14ac:dyDescent="0.25">
      <c r="B30" s="19"/>
      <c r="C30" s="34"/>
      <c r="D30" s="34"/>
      <c r="E30" s="34"/>
      <c r="F30" s="34"/>
      <c r="G30" s="35"/>
      <c r="H30" s="26"/>
      <c r="I30" s="27"/>
      <c r="J30" s="28"/>
      <c r="K30" s="29"/>
      <c r="L30" s="29"/>
      <c r="M30" s="30" t="str">
        <f t="shared" si="8"/>
        <v/>
      </c>
      <c r="N30" s="31"/>
      <c r="O30" s="32"/>
      <c r="P30" s="24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</row>
    <row r="31" spans="2:85" ht="25.5" customHeight="1" x14ac:dyDescent="0.25">
      <c r="B31" s="19"/>
      <c r="C31" s="34"/>
      <c r="D31" s="34"/>
      <c r="E31" s="34"/>
      <c r="F31" s="34"/>
      <c r="G31" s="35"/>
      <c r="H31" s="26"/>
      <c r="I31" s="27"/>
      <c r="J31" s="28"/>
      <c r="K31" s="29"/>
      <c r="L31" s="29"/>
      <c r="M31" s="30" t="str">
        <f t="shared" si="8"/>
        <v/>
      </c>
      <c r="N31" s="31"/>
      <c r="O31" s="32"/>
      <c r="P31" s="24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</row>
    <row r="32" spans="2:85" ht="25.5" customHeight="1" x14ac:dyDescent="0.25">
      <c r="B32" s="19"/>
      <c r="C32" s="34"/>
      <c r="D32" s="34"/>
      <c r="E32" s="34"/>
      <c r="F32" s="34"/>
      <c r="G32" s="35"/>
      <c r="H32" s="26"/>
      <c r="I32" s="27"/>
      <c r="J32" s="28"/>
      <c r="K32" s="29"/>
      <c r="L32" s="29"/>
      <c r="M32" s="30" t="str">
        <f t="shared" si="8"/>
        <v/>
      </c>
      <c r="N32" s="31"/>
      <c r="O32" s="32"/>
      <c r="P32" s="24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</row>
    <row r="33" spans="2:85" ht="25.5" customHeight="1" x14ac:dyDescent="0.25">
      <c r="B33" s="19"/>
      <c r="C33" s="34"/>
      <c r="D33" s="34"/>
      <c r="E33" s="34"/>
      <c r="F33" s="34"/>
      <c r="G33" s="35"/>
      <c r="H33" s="26"/>
      <c r="I33" s="27"/>
      <c r="J33" s="28"/>
      <c r="K33" s="29"/>
      <c r="L33" s="29"/>
      <c r="M33" s="30" t="str">
        <f t="shared" si="8"/>
        <v/>
      </c>
      <c r="N33" s="31"/>
      <c r="O33" s="32"/>
      <c r="P33" s="24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</row>
    <row r="34" spans="2:85" ht="25.5" customHeight="1" x14ac:dyDescent="0.25">
      <c r="B34" s="19"/>
      <c r="C34" s="34"/>
      <c r="D34" s="34"/>
      <c r="E34" s="34"/>
      <c r="F34" s="34"/>
      <c r="G34" s="35"/>
      <c r="H34" s="26"/>
      <c r="I34" s="27"/>
      <c r="J34" s="28"/>
      <c r="K34" s="29"/>
      <c r="L34" s="29"/>
      <c r="M34" s="30" t="str">
        <f t="shared" si="8"/>
        <v/>
      </c>
      <c r="N34" s="31"/>
      <c r="O34" s="32"/>
      <c r="P34" s="24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</row>
    <row r="35" spans="2:85" ht="25.5" customHeight="1" x14ac:dyDescent="0.25">
      <c r="B35" s="19"/>
      <c r="C35" s="34"/>
      <c r="D35" s="34"/>
      <c r="E35" s="34"/>
      <c r="F35" s="34"/>
      <c r="G35" s="35"/>
      <c r="H35" s="26"/>
      <c r="I35" s="27"/>
      <c r="J35" s="28"/>
      <c r="K35" s="29"/>
      <c r="L35" s="29"/>
      <c r="M35" s="30" t="str">
        <f t="shared" si="8"/>
        <v/>
      </c>
      <c r="N35" s="31"/>
      <c r="O35" s="32"/>
      <c r="P35" s="24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</row>
    <row r="36" spans="2:85" ht="25.5" customHeight="1" x14ac:dyDescent="0.25">
      <c r="B36" s="19"/>
      <c r="C36" s="34"/>
      <c r="D36" s="34"/>
      <c r="E36" s="34"/>
      <c r="F36" s="34"/>
      <c r="G36" s="35"/>
      <c r="H36" s="26"/>
      <c r="I36" s="27"/>
      <c r="J36" s="28"/>
      <c r="K36" s="29"/>
      <c r="L36" s="29"/>
      <c r="M36" s="30" t="str">
        <f t="shared" si="8"/>
        <v/>
      </c>
      <c r="N36" s="31"/>
      <c r="O36" s="32"/>
      <c r="P36" s="24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</row>
    <row r="37" spans="2:85" ht="25.5" customHeight="1" x14ac:dyDescent="0.25">
      <c r="B37" s="19"/>
      <c r="C37" s="34"/>
      <c r="D37" s="34"/>
      <c r="E37" s="34"/>
      <c r="F37" s="34"/>
      <c r="G37" s="35"/>
      <c r="H37" s="26"/>
      <c r="I37" s="27"/>
      <c r="J37" s="28"/>
      <c r="K37" s="29"/>
      <c r="L37" s="29"/>
      <c r="M37" s="30" t="str">
        <f t="shared" si="8"/>
        <v/>
      </c>
      <c r="N37" s="31"/>
      <c r="O37" s="32"/>
      <c r="P37" s="24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</row>
    <row r="38" spans="2:85" ht="25.5" customHeight="1" x14ac:dyDescent="0.25">
      <c r="B38" s="19"/>
      <c r="C38" s="34"/>
      <c r="D38" s="34"/>
      <c r="E38" s="34"/>
      <c r="F38" s="34"/>
      <c r="G38" s="35"/>
      <c r="H38" s="26"/>
      <c r="I38" s="27"/>
      <c r="J38" s="28"/>
      <c r="K38" s="29"/>
      <c r="L38" s="29"/>
      <c r="M38" s="30" t="str">
        <f t="shared" si="8"/>
        <v/>
      </c>
      <c r="N38" s="31"/>
      <c r="O38" s="32"/>
      <c r="P38" s="24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</row>
    <row r="39" spans="2:85" ht="25.5" customHeight="1" x14ac:dyDescent="0.25">
      <c r="B39" s="19"/>
      <c r="C39" s="34"/>
      <c r="D39" s="34"/>
      <c r="E39" s="34"/>
      <c r="F39" s="34"/>
      <c r="G39" s="35"/>
      <c r="H39" s="26"/>
      <c r="I39" s="27"/>
      <c r="J39" s="28"/>
      <c r="K39" s="29"/>
      <c r="L39" s="29"/>
      <c r="M39" s="30" t="str">
        <f t="shared" si="8"/>
        <v/>
      </c>
      <c r="N39" s="31"/>
      <c r="O39" s="32"/>
      <c r="P39" s="24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</row>
    <row r="40" spans="2:85" ht="25.5" customHeight="1" x14ac:dyDescent="0.25">
      <c r="B40" s="19"/>
      <c r="C40" s="34"/>
      <c r="D40" s="34"/>
      <c r="E40" s="34"/>
      <c r="F40" s="34"/>
      <c r="G40" s="35"/>
      <c r="H40" s="26"/>
      <c r="I40" s="27"/>
      <c r="J40" s="28"/>
      <c r="K40" s="29"/>
      <c r="L40" s="29"/>
      <c r="M40" s="30" t="str">
        <f t="shared" si="8"/>
        <v/>
      </c>
      <c r="N40" s="31"/>
      <c r="O40" s="32"/>
      <c r="P40" s="24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</row>
    <row r="41" spans="2:85" ht="25.5" customHeight="1" x14ac:dyDescent="0.25">
      <c r="B41" s="19"/>
      <c r="C41" s="34"/>
      <c r="D41" s="34"/>
      <c r="E41" s="34"/>
      <c r="F41" s="34"/>
      <c r="G41" s="35"/>
      <c r="H41" s="26"/>
      <c r="I41" s="27"/>
      <c r="J41" s="28"/>
      <c r="K41" s="29"/>
      <c r="L41" s="29"/>
      <c r="M41" s="30" t="str">
        <f t="shared" si="8"/>
        <v/>
      </c>
      <c r="N41" s="31"/>
      <c r="O41" s="32"/>
      <c r="P41" s="24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</row>
    <row r="42" spans="2:85" ht="25.5" customHeight="1" x14ac:dyDescent="0.25">
      <c r="B42" s="19"/>
      <c r="C42" s="34"/>
      <c r="D42" s="34"/>
      <c r="E42" s="34"/>
      <c r="F42" s="34"/>
      <c r="G42" s="35"/>
      <c r="H42" s="26"/>
      <c r="I42" s="27"/>
      <c r="J42" s="28"/>
      <c r="K42" s="29"/>
      <c r="L42" s="29"/>
      <c r="M42" s="30" t="str">
        <f t="shared" si="8"/>
        <v/>
      </c>
      <c r="N42" s="31"/>
      <c r="O42" s="32"/>
      <c r="P42" s="24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</row>
    <row r="43" spans="2:85" ht="25.5" customHeight="1" x14ac:dyDescent="0.25">
      <c r="B43" s="19"/>
      <c r="C43" s="34"/>
      <c r="D43" s="34"/>
      <c r="E43" s="34"/>
      <c r="F43" s="34"/>
      <c r="G43" s="35"/>
      <c r="H43" s="26"/>
      <c r="I43" s="27"/>
      <c r="J43" s="28"/>
      <c r="K43" s="29"/>
      <c r="L43" s="29"/>
      <c r="M43" s="30" t="str">
        <f t="shared" si="8"/>
        <v/>
      </c>
      <c r="N43" s="31"/>
      <c r="O43" s="32"/>
      <c r="P43" s="24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</row>
    <row r="44" spans="2:85" ht="25.5" customHeight="1" x14ac:dyDescent="0.25">
      <c r="B44" s="19"/>
      <c r="C44" s="34"/>
      <c r="D44" s="34"/>
      <c r="E44" s="34"/>
      <c r="F44" s="34"/>
      <c r="G44" s="35"/>
      <c r="H44" s="26"/>
      <c r="I44" s="27"/>
      <c r="J44" s="28"/>
      <c r="K44" s="29"/>
      <c r="L44" s="29"/>
      <c r="M44" s="30" t="str">
        <f t="shared" si="8"/>
        <v/>
      </c>
      <c r="N44" s="31"/>
      <c r="O44" s="32"/>
      <c r="P44" s="24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</row>
    <row r="45" spans="2:85" ht="25.5" customHeight="1" x14ac:dyDescent="0.25">
      <c r="B45" s="19"/>
      <c r="C45" s="34"/>
      <c r="D45" s="34"/>
      <c r="E45" s="34"/>
      <c r="F45" s="34"/>
      <c r="G45" s="35"/>
      <c r="H45" s="26"/>
      <c r="I45" s="27"/>
      <c r="J45" s="28"/>
      <c r="K45" s="29"/>
      <c r="L45" s="29"/>
      <c r="M45" s="30" t="str">
        <f t="shared" si="8"/>
        <v/>
      </c>
      <c r="N45" s="31"/>
      <c r="O45" s="32"/>
      <c r="P45" s="24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</row>
    <row r="46" spans="2:85" ht="25.5" customHeight="1" x14ac:dyDescent="0.25">
      <c r="B46" s="19"/>
      <c r="C46" s="34"/>
      <c r="D46" s="34"/>
      <c r="E46" s="34"/>
      <c r="F46" s="34"/>
      <c r="G46" s="35"/>
      <c r="H46" s="26"/>
      <c r="I46" s="27"/>
      <c r="J46" s="28"/>
      <c r="K46" s="29"/>
      <c r="L46" s="29"/>
      <c r="M46" s="30" t="str">
        <f t="shared" si="8"/>
        <v/>
      </c>
      <c r="N46" s="31"/>
      <c r="O46" s="32"/>
      <c r="P46" s="24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</row>
    <row r="47" spans="2:85" ht="25.5" customHeight="1" x14ac:dyDescent="0.25">
      <c r="B47" s="19"/>
      <c r="C47" s="34"/>
      <c r="D47" s="34"/>
      <c r="E47" s="34"/>
      <c r="F47" s="34"/>
      <c r="G47" s="35"/>
      <c r="H47" s="26"/>
      <c r="I47" s="27"/>
      <c r="J47" s="28"/>
      <c r="K47" s="29"/>
      <c r="L47" s="29"/>
      <c r="M47" s="30" t="str">
        <f t="shared" si="8"/>
        <v/>
      </c>
      <c r="N47" s="31"/>
      <c r="O47" s="32"/>
      <c r="P47" s="24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</row>
    <row r="48" spans="2:85" ht="25.5" customHeight="1" x14ac:dyDescent="0.25">
      <c r="B48" s="19"/>
      <c r="C48" s="34"/>
      <c r="D48" s="34"/>
      <c r="E48" s="34"/>
      <c r="F48" s="34"/>
      <c r="G48" s="35"/>
      <c r="H48" s="26"/>
      <c r="I48" s="27"/>
      <c r="J48" s="28"/>
      <c r="K48" s="29"/>
      <c r="L48" s="29"/>
      <c r="M48" s="30" t="str">
        <f t="shared" si="8"/>
        <v/>
      </c>
      <c r="N48" s="31"/>
      <c r="O48" s="32"/>
      <c r="P48" s="24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</row>
    <row r="49" spans="2:85" ht="25.5" customHeight="1" x14ac:dyDescent="0.25">
      <c r="B49" s="19"/>
      <c r="C49" s="34"/>
      <c r="D49" s="34"/>
      <c r="E49" s="34"/>
      <c r="F49" s="34"/>
      <c r="G49" s="35"/>
      <c r="H49" s="26"/>
      <c r="I49" s="27"/>
      <c r="J49" s="28"/>
      <c r="K49" s="29"/>
      <c r="L49" s="29"/>
      <c r="M49" s="30" t="str">
        <f t="shared" si="8"/>
        <v/>
      </c>
      <c r="N49" s="31"/>
      <c r="O49" s="32"/>
      <c r="P49" s="24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</row>
    <row r="50" spans="2:85" ht="25.5" customHeight="1" x14ac:dyDescent="0.25">
      <c r="B50" s="19"/>
      <c r="C50" s="34"/>
      <c r="D50" s="34"/>
      <c r="E50" s="34"/>
      <c r="F50" s="34"/>
      <c r="G50" s="35"/>
      <c r="H50" s="26"/>
      <c r="I50" s="27"/>
      <c r="J50" s="28"/>
      <c r="K50" s="29"/>
      <c r="L50" s="29"/>
      <c r="M50" s="30" t="str">
        <f t="shared" si="8"/>
        <v/>
      </c>
      <c r="N50" s="31"/>
      <c r="O50" s="32"/>
      <c r="P50" s="24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</row>
    <row r="51" spans="2:85" ht="25.5" customHeight="1" x14ac:dyDescent="0.25">
      <c r="B51" s="19"/>
      <c r="C51" s="34"/>
      <c r="D51" s="34"/>
      <c r="E51" s="34"/>
      <c r="F51" s="34"/>
      <c r="G51" s="35"/>
      <c r="H51" s="26"/>
      <c r="I51" s="27"/>
      <c r="J51" s="28"/>
      <c r="K51" s="29"/>
      <c r="L51" s="29"/>
      <c r="M51" s="30" t="str">
        <f t="shared" si="8"/>
        <v/>
      </c>
      <c r="N51" s="31"/>
      <c r="O51" s="32"/>
      <c r="P51" s="24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</row>
    <row r="52" spans="2:85" s="2" customFormat="1" x14ac:dyDescent="0.25">
      <c r="O52" s="8"/>
    </row>
  </sheetData>
  <sheetProtection sheet="1" objects="1" scenarios="1"/>
  <mergeCells count="53">
    <mergeCell ref="C51:G51"/>
    <mergeCell ref="C43:G43"/>
    <mergeCell ref="C44:G44"/>
    <mergeCell ref="C45:G45"/>
    <mergeCell ref="C46:G46"/>
    <mergeCell ref="C47:G47"/>
    <mergeCell ref="C48:G48"/>
    <mergeCell ref="C39:G39"/>
    <mergeCell ref="C40:G40"/>
    <mergeCell ref="C49:G49"/>
    <mergeCell ref="C50:G50"/>
    <mergeCell ref="C42:G42"/>
    <mergeCell ref="C41:G41"/>
    <mergeCell ref="C31:G31"/>
    <mergeCell ref="C32:G32"/>
    <mergeCell ref="C33:G33"/>
    <mergeCell ref="C34:G34"/>
    <mergeCell ref="C35:G35"/>
    <mergeCell ref="C30:G30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6:G36"/>
    <mergeCell ref="C37:G37"/>
    <mergeCell ref="C38:G38"/>
    <mergeCell ref="H5:J6"/>
    <mergeCell ref="C2:G6"/>
    <mergeCell ref="C7:N7"/>
    <mergeCell ref="C18:G18"/>
    <mergeCell ref="C9:G9"/>
    <mergeCell ref="K3:N4"/>
    <mergeCell ref="K5:N6"/>
    <mergeCell ref="C10:G10"/>
    <mergeCell ref="C11:G11"/>
    <mergeCell ref="C12:G12"/>
    <mergeCell ref="C13:G13"/>
    <mergeCell ref="C14:G14"/>
    <mergeCell ref="C15:G15"/>
    <mergeCell ref="C16:G16"/>
    <mergeCell ref="C17:G17"/>
    <mergeCell ref="Q2:AK2"/>
    <mergeCell ref="AM2:BE2"/>
    <mergeCell ref="BG2:CG2"/>
    <mergeCell ref="H2:N2"/>
    <mergeCell ref="H3:J4"/>
  </mergeCells>
  <phoneticPr fontId="15" type="noConversion"/>
  <conditionalFormatting sqref="P7:CG7">
    <cfRule type="expression" dxfId="7" priority="6">
      <formula>ISODD(MONTH(P$8))</formula>
    </cfRule>
  </conditionalFormatting>
  <conditionalFormatting sqref="P10:CG51">
    <cfRule type="expression" dxfId="6" priority="1">
      <formula>P$8=TODAY()</formula>
    </cfRule>
    <cfRule type="expression" dxfId="5" priority="3">
      <formula>AND( $O10 &gt; 0, P$8 &lt;= ($K10 + ($L10 - $K10) * $O10), P$8 &gt;= $K10)</formula>
    </cfRule>
    <cfRule type="expression" dxfId="4" priority="5">
      <formula>AND(P$8 &gt;= $K10, P$8 &lt;=$L10)</formula>
    </cfRule>
  </conditionalFormatting>
  <dataValidations disablePrompts="1" count="1">
    <dataValidation type="list" allowBlank="1" showInputMessage="1" showErrorMessage="1" sqref="N10:N51" xr:uid="{AA222E29-D905-4576-9AFE-EE0209BD02D5}">
      <formula1>"Not Started, In Progress, Paused, Completed"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C160-D303-4304-B4E0-A97A9B87B621}">
  <dimension ref="B1:CG52"/>
  <sheetViews>
    <sheetView showGridLines="0" topLeftCell="B1" zoomScaleNormal="100" workbookViewId="0">
      <pane xSplit="14" ySplit="9" topLeftCell="P10" activePane="bottomRight" state="frozen"/>
      <selection activeCell="B1" sqref="B1"/>
      <selection pane="topRight" activeCell="P1" sqref="P1"/>
      <selection pane="bottomLeft" activeCell="B10" sqref="B10"/>
      <selection pane="bottomRight" activeCell="C7" sqref="C7:N7"/>
    </sheetView>
  </sheetViews>
  <sheetFormatPr defaultRowHeight="15" x14ac:dyDescent="0.25"/>
  <cols>
    <col min="1" max="1" width="0" hidden="1" customWidth="1"/>
    <col min="2" max="2" width="4.5703125" customWidth="1"/>
    <col min="4" max="7" width="9.5703125" customWidth="1"/>
    <col min="8" max="8" width="4.28515625" customWidth="1"/>
    <col min="9" max="9" width="26" customWidth="1"/>
    <col min="10" max="10" width="18" customWidth="1"/>
    <col min="11" max="11" width="10.85546875" customWidth="1"/>
    <col min="12" max="12" width="12.5703125" customWidth="1"/>
    <col min="13" max="14" width="10.85546875" customWidth="1"/>
    <col min="15" max="15" width="14.140625" style="6" customWidth="1"/>
    <col min="16" max="71" width="4.85546875" customWidth="1"/>
    <col min="72" max="85" width="4.7109375" customWidth="1"/>
  </cols>
  <sheetData>
    <row r="1" spans="2:85" ht="15.75" thickBot="1" x14ac:dyDescent="0.3"/>
    <row r="2" spans="2:85" ht="90.75" customHeight="1" thickTop="1" thickBot="1" x14ac:dyDescent="0.3">
      <c r="C2" s="51" t="e" vm="1">
        <v>#VALUE!</v>
      </c>
      <c r="D2" s="52"/>
      <c r="E2" s="52"/>
      <c r="F2" s="52"/>
      <c r="G2" s="53"/>
      <c r="H2" s="38" t="s">
        <v>25</v>
      </c>
      <c r="I2" s="39"/>
      <c r="J2" s="39"/>
      <c r="K2" s="40"/>
      <c r="L2" s="40"/>
      <c r="M2" s="40"/>
      <c r="N2" s="41"/>
      <c r="O2" s="18"/>
      <c r="Q2" s="36" t="s">
        <v>26</v>
      </c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M2" s="36" t="s">
        <v>27</v>
      </c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G2" s="36" t="s">
        <v>28</v>
      </c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</row>
    <row r="3" spans="2:85" ht="15" customHeight="1" thickTop="1" x14ac:dyDescent="0.25">
      <c r="C3" s="54"/>
      <c r="D3" s="55"/>
      <c r="E3" s="55"/>
      <c r="F3" s="55"/>
      <c r="G3" s="56"/>
      <c r="H3" s="42" t="s">
        <v>0</v>
      </c>
      <c r="I3" s="43"/>
      <c r="J3" s="44"/>
      <c r="K3" s="61" t="s">
        <v>1</v>
      </c>
      <c r="L3" s="62"/>
      <c r="M3" s="62"/>
      <c r="N3" s="63"/>
      <c r="O3" s="22"/>
    </row>
    <row r="4" spans="2:85" ht="15" customHeight="1" thickBot="1" x14ac:dyDescent="0.3">
      <c r="C4" s="54"/>
      <c r="D4" s="55"/>
      <c r="E4" s="55"/>
      <c r="F4" s="55"/>
      <c r="G4" s="56"/>
      <c r="H4" s="45"/>
      <c r="I4" s="46"/>
      <c r="J4" s="47"/>
      <c r="K4" s="64"/>
      <c r="L4" s="65"/>
      <c r="M4" s="65"/>
      <c r="N4" s="66"/>
      <c r="O4" s="22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2:85" ht="15" customHeight="1" thickTop="1" x14ac:dyDescent="0.25">
      <c r="C5" s="54"/>
      <c r="D5" s="55"/>
      <c r="E5" s="55"/>
      <c r="F5" s="55"/>
      <c r="G5" s="56"/>
      <c r="H5" s="42" t="s">
        <v>2</v>
      </c>
      <c r="I5" s="43"/>
      <c r="J5" s="44"/>
      <c r="K5" s="67">
        <v>46023</v>
      </c>
      <c r="L5" s="68"/>
      <c r="M5" s="68"/>
      <c r="N5" s="69"/>
      <c r="O5" s="23"/>
      <c r="P5" s="5"/>
      <c r="Q5" s="1"/>
      <c r="R5" s="1"/>
      <c r="S5" s="1"/>
      <c r="T5" s="1"/>
      <c r="U5" s="1"/>
      <c r="V5" s="1"/>
      <c r="W5" s="5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2:85" ht="25.5" customHeight="1" thickBot="1" x14ac:dyDescent="0.3">
      <c r="C6" s="54"/>
      <c r="D6" s="55"/>
      <c r="E6" s="55"/>
      <c r="F6" s="55"/>
      <c r="G6" s="56"/>
      <c r="H6" s="48"/>
      <c r="I6" s="49"/>
      <c r="J6" s="50"/>
      <c r="K6" s="70"/>
      <c r="L6" s="71"/>
      <c r="M6" s="71"/>
      <c r="N6" s="72"/>
      <c r="O6" s="23"/>
      <c r="P6" s="33">
        <f>P8 + MOD(4 - WEEKDAY(P8,2),7)</f>
        <v>46023</v>
      </c>
      <c r="Q6" s="33">
        <f t="shared" ref="Q6:CB6" si="0">Q8 + MOD(4 - WEEKDAY(Q8,2),7)</f>
        <v>46030</v>
      </c>
      <c r="R6" s="33">
        <f t="shared" si="0"/>
        <v>46037</v>
      </c>
      <c r="S6" s="33">
        <f t="shared" si="0"/>
        <v>46044</v>
      </c>
      <c r="T6" s="33">
        <f t="shared" si="0"/>
        <v>46051</v>
      </c>
      <c r="U6" s="33">
        <f t="shared" si="0"/>
        <v>46058</v>
      </c>
      <c r="V6" s="33">
        <f t="shared" si="0"/>
        <v>46065</v>
      </c>
      <c r="W6" s="33">
        <f t="shared" si="0"/>
        <v>46072</v>
      </c>
      <c r="X6" s="33">
        <f t="shared" si="0"/>
        <v>46079</v>
      </c>
      <c r="Y6" s="33">
        <f t="shared" si="0"/>
        <v>46086</v>
      </c>
      <c r="Z6" s="33">
        <f t="shared" si="0"/>
        <v>46093</v>
      </c>
      <c r="AA6" s="33">
        <f t="shared" si="0"/>
        <v>46100</v>
      </c>
      <c r="AB6" s="33">
        <f t="shared" si="0"/>
        <v>46107</v>
      </c>
      <c r="AC6" s="33">
        <f t="shared" si="0"/>
        <v>46114</v>
      </c>
      <c r="AD6" s="33">
        <f t="shared" si="0"/>
        <v>46121</v>
      </c>
      <c r="AE6" s="33">
        <f t="shared" si="0"/>
        <v>46128</v>
      </c>
      <c r="AF6" s="33">
        <f t="shared" si="0"/>
        <v>46135</v>
      </c>
      <c r="AG6" s="33">
        <f t="shared" si="0"/>
        <v>46142</v>
      </c>
      <c r="AH6" s="33">
        <f t="shared" si="0"/>
        <v>46149</v>
      </c>
      <c r="AI6" s="33">
        <f t="shared" si="0"/>
        <v>46156</v>
      </c>
      <c r="AJ6" s="33">
        <f t="shared" si="0"/>
        <v>46163</v>
      </c>
      <c r="AK6" s="33">
        <f t="shared" si="0"/>
        <v>46170</v>
      </c>
      <c r="AL6" s="33">
        <f t="shared" si="0"/>
        <v>46177</v>
      </c>
      <c r="AM6" s="33">
        <f t="shared" si="0"/>
        <v>46184</v>
      </c>
      <c r="AN6" s="33">
        <f t="shared" si="0"/>
        <v>46191</v>
      </c>
      <c r="AO6" s="33">
        <f t="shared" si="0"/>
        <v>46198</v>
      </c>
      <c r="AP6" s="33">
        <f t="shared" si="0"/>
        <v>46205</v>
      </c>
      <c r="AQ6" s="33">
        <f t="shared" si="0"/>
        <v>46212</v>
      </c>
      <c r="AR6" s="33">
        <f t="shared" si="0"/>
        <v>46219</v>
      </c>
      <c r="AS6" s="33">
        <f t="shared" si="0"/>
        <v>46226</v>
      </c>
      <c r="AT6" s="33">
        <f t="shared" si="0"/>
        <v>46233</v>
      </c>
      <c r="AU6" s="33">
        <f t="shared" si="0"/>
        <v>46240</v>
      </c>
      <c r="AV6" s="33">
        <f t="shared" si="0"/>
        <v>46247</v>
      </c>
      <c r="AW6" s="33">
        <f t="shared" si="0"/>
        <v>46254</v>
      </c>
      <c r="AX6" s="33">
        <f t="shared" si="0"/>
        <v>46261</v>
      </c>
      <c r="AY6" s="33">
        <f t="shared" si="0"/>
        <v>46268</v>
      </c>
      <c r="AZ6" s="33">
        <f t="shared" si="0"/>
        <v>46275</v>
      </c>
      <c r="BA6" s="33">
        <f t="shared" si="0"/>
        <v>46282</v>
      </c>
      <c r="BB6" s="33">
        <f t="shared" si="0"/>
        <v>46289</v>
      </c>
      <c r="BC6" s="33">
        <f t="shared" si="0"/>
        <v>46296</v>
      </c>
      <c r="BD6" s="33">
        <f t="shared" si="0"/>
        <v>46303</v>
      </c>
      <c r="BE6" s="33">
        <f t="shared" si="0"/>
        <v>46310</v>
      </c>
      <c r="BF6" s="33">
        <f t="shared" si="0"/>
        <v>46317</v>
      </c>
      <c r="BG6" s="33">
        <f t="shared" si="0"/>
        <v>46324</v>
      </c>
      <c r="BH6" s="33">
        <f t="shared" si="0"/>
        <v>46331</v>
      </c>
      <c r="BI6" s="33">
        <f t="shared" si="0"/>
        <v>46338</v>
      </c>
      <c r="BJ6" s="33">
        <f t="shared" si="0"/>
        <v>46345</v>
      </c>
      <c r="BK6" s="33">
        <f t="shared" si="0"/>
        <v>46352</v>
      </c>
      <c r="BL6" s="33">
        <f t="shared" si="0"/>
        <v>46359</v>
      </c>
      <c r="BM6" s="33">
        <f t="shared" si="0"/>
        <v>46366</v>
      </c>
      <c r="BN6" s="33">
        <f t="shared" si="0"/>
        <v>46373</v>
      </c>
      <c r="BO6" s="33">
        <f t="shared" si="0"/>
        <v>46380</v>
      </c>
      <c r="BP6" s="33">
        <f t="shared" si="0"/>
        <v>46387</v>
      </c>
      <c r="BQ6" s="33">
        <f t="shared" si="0"/>
        <v>46394</v>
      </c>
      <c r="BR6" s="33">
        <f t="shared" si="0"/>
        <v>46401</v>
      </c>
      <c r="BS6" s="33">
        <f t="shared" si="0"/>
        <v>46408</v>
      </c>
      <c r="BT6" s="33">
        <f t="shared" si="0"/>
        <v>46415</v>
      </c>
      <c r="BU6" s="33">
        <f t="shared" si="0"/>
        <v>46422</v>
      </c>
      <c r="BV6" s="33">
        <f t="shared" si="0"/>
        <v>46429</v>
      </c>
      <c r="BW6" s="33">
        <f t="shared" si="0"/>
        <v>46436</v>
      </c>
      <c r="BX6" s="33">
        <f t="shared" si="0"/>
        <v>46443</v>
      </c>
      <c r="BY6" s="33">
        <f t="shared" si="0"/>
        <v>46450</v>
      </c>
      <c r="BZ6" s="33">
        <f t="shared" si="0"/>
        <v>46457</v>
      </c>
      <c r="CA6" s="33">
        <f t="shared" si="0"/>
        <v>46464</v>
      </c>
      <c r="CB6" s="33">
        <f t="shared" si="0"/>
        <v>46471</v>
      </c>
      <c r="CC6" s="33">
        <f t="shared" ref="CC6:CG6" si="1">CC8 + MOD(4 - WEEKDAY(CC8,2),7)</f>
        <v>46478</v>
      </c>
      <c r="CD6" s="33">
        <f t="shared" si="1"/>
        <v>46485</v>
      </c>
      <c r="CE6" s="33">
        <f t="shared" si="1"/>
        <v>46492</v>
      </c>
      <c r="CF6" s="33">
        <f t="shared" si="1"/>
        <v>46499</v>
      </c>
      <c r="CG6" s="33">
        <f t="shared" si="1"/>
        <v>46506</v>
      </c>
    </row>
    <row r="7" spans="2:85" ht="25.5" customHeight="1" thickBot="1" x14ac:dyDescent="0.3">
      <c r="C7" s="57" t="s">
        <v>24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9"/>
      <c r="P7" s="11">
        <f t="shared" ref="P7:AU7" si="2">P8 + MOD(4 - WEEKDAY(P8,3),7)</f>
        <v>46024</v>
      </c>
      <c r="Q7" s="11">
        <f t="shared" si="2"/>
        <v>46031</v>
      </c>
      <c r="R7" s="11">
        <f t="shared" si="2"/>
        <v>46038</v>
      </c>
      <c r="S7" s="11">
        <f t="shared" si="2"/>
        <v>46045</v>
      </c>
      <c r="T7" s="11">
        <f t="shared" si="2"/>
        <v>46052</v>
      </c>
      <c r="U7" s="11">
        <f t="shared" si="2"/>
        <v>46059</v>
      </c>
      <c r="V7" s="11">
        <f t="shared" si="2"/>
        <v>46066</v>
      </c>
      <c r="W7" s="11">
        <f t="shared" si="2"/>
        <v>46073</v>
      </c>
      <c r="X7" s="11">
        <f t="shared" si="2"/>
        <v>46080</v>
      </c>
      <c r="Y7" s="11">
        <f t="shared" si="2"/>
        <v>46087</v>
      </c>
      <c r="Z7" s="11">
        <f t="shared" si="2"/>
        <v>46094</v>
      </c>
      <c r="AA7" s="11">
        <f t="shared" si="2"/>
        <v>46101</v>
      </c>
      <c r="AB7" s="11">
        <f t="shared" si="2"/>
        <v>46108</v>
      </c>
      <c r="AC7" s="11">
        <f t="shared" si="2"/>
        <v>46115</v>
      </c>
      <c r="AD7" s="11">
        <f t="shared" si="2"/>
        <v>46122</v>
      </c>
      <c r="AE7" s="11">
        <f t="shared" si="2"/>
        <v>46129</v>
      </c>
      <c r="AF7" s="11">
        <f t="shared" si="2"/>
        <v>46136</v>
      </c>
      <c r="AG7" s="11">
        <f t="shared" si="2"/>
        <v>46143</v>
      </c>
      <c r="AH7" s="11">
        <f t="shared" si="2"/>
        <v>46150</v>
      </c>
      <c r="AI7" s="11">
        <f t="shared" si="2"/>
        <v>46157</v>
      </c>
      <c r="AJ7" s="11">
        <f t="shared" si="2"/>
        <v>46164</v>
      </c>
      <c r="AK7" s="11">
        <f t="shared" si="2"/>
        <v>46171</v>
      </c>
      <c r="AL7" s="11">
        <f t="shared" si="2"/>
        <v>46178</v>
      </c>
      <c r="AM7" s="11">
        <f t="shared" si="2"/>
        <v>46185</v>
      </c>
      <c r="AN7" s="11">
        <f t="shared" si="2"/>
        <v>46192</v>
      </c>
      <c r="AO7" s="11">
        <f t="shared" si="2"/>
        <v>46199</v>
      </c>
      <c r="AP7" s="11">
        <f t="shared" si="2"/>
        <v>46206</v>
      </c>
      <c r="AQ7" s="11">
        <f t="shared" si="2"/>
        <v>46213</v>
      </c>
      <c r="AR7" s="11">
        <f t="shared" si="2"/>
        <v>46220</v>
      </c>
      <c r="AS7" s="11">
        <f t="shared" si="2"/>
        <v>46227</v>
      </c>
      <c r="AT7" s="11">
        <f t="shared" si="2"/>
        <v>46234</v>
      </c>
      <c r="AU7" s="11">
        <f t="shared" si="2"/>
        <v>46241</v>
      </c>
      <c r="AV7" s="11">
        <f t="shared" ref="AV7:CA7" si="3">AV8 + MOD(4 - WEEKDAY(AV8,3),7)</f>
        <v>46248</v>
      </c>
      <c r="AW7" s="11">
        <f t="shared" si="3"/>
        <v>46255</v>
      </c>
      <c r="AX7" s="11">
        <f t="shared" si="3"/>
        <v>46262</v>
      </c>
      <c r="AY7" s="11">
        <f t="shared" si="3"/>
        <v>46269</v>
      </c>
      <c r="AZ7" s="11">
        <f t="shared" si="3"/>
        <v>46276</v>
      </c>
      <c r="BA7" s="11">
        <f t="shared" si="3"/>
        <v>46283</v>
      </c>
      <c r="BB7" s="11">
        <f t="shared" si="3"/>
        <v>46290</v>
      </c>
      <c r="BC7" s="11">
        <f t="shared" si="3"/>
        <v>46297</v>
      </c>
      <c r="BD7" s="11">
        <f t="shared" si="3"/>
        <v>46304</v>
      </c>
      <c r="BE7" s="11">
        <f t="shared" si="3"/>
        <v>46311</v>
      </c>
      <c r="BF7" s="11">
        <f t="shared" si="3"/>
        <v>46318</v>
      </c>
      <c r="BG7" s="11">
        <f t="shared" si="3"/>
        <v>46325</v>
      </c>
      <c r="BH7" s="11">
        <f t="shared" si="3"/>
        <v>46332</v>
      </c>
      <c r="BI7" s="11">
        <f t="shared" si="3"/>
        <v>46339</v>
      </c>
      <c r="BJ7" s="11">
        <f t="shared" si="3"/>
        <v>46346</v>
      </c>
      <c r="BK7" s="11">
        <f t="shared" si="3"/>
        <v>46353</v>
      </c>
      <c r="BL7" s="11">
        <f t="shared" si="3"/>
        <v>46360</v>
      </c>
      <c r="BM7" s="11">
        <f t="shared" si="3"/>
        <v>46367</v>
      </c>
      <c r="BN7" s="11">
        <f t="shared" si="3"/>
        <v>46374</v>
      </c>
      <c r="BO7" s="11">
        <f t="shared" si="3"/>
        <v>46381</v>
      </c>
      <c r="BP7" s="11">
        <f t="shared" si="3"/>
        <v>46388</v>
      </c>
      <c r="BQ7" s="11">
        <f t="shared" si="3"/>
        <v>46395</v>
      </c>
      <c r="BR7" s="11">
        <f t="shared" si="3"/>
        <v>46402</v>
      </c>
      <c r="BS7" s="11">
        <f t="shared" si="3"/>
        <v>46409</v>
      </c>
      <c r="BT7" s="11">
        <f t="shared" si="3"/>
        <v>46416</v>
      </c>
      <c r="BU7" s="11">
        <f t="shared" si="3"/>
        <v>46423</v>
      </c>
      <c r="BV7" s="11">
        <f t="shared" si="3"/>
        <v>46430</v>
      </c>
      <c r="BW7" s="11">
        <f t="shared" si="3"/>
        <v>46437</v>
      </c>
      <c r="BX7" s="11">
        <f t="shared" si="3"/>
        <v>46444</v>
      </c>
      <c r="BY7" s="11">
        <f t="shared" si="3"/>
        <v>46451</v>
      </c>
      <c r="BZ7" s="11">
        <f t="shared" si="3"/>
        <v>46458</v>
      </c>
      <c r="CA7" s="11">
        <f t="shared" si="3"/>
        <v>46465</v>
      </c>
      <c r="CB7" s="11">
        <f t="shared" ref="CB7:DG7" si="4">CB8 + MOD(4 - WEEKDAY(CB8,3),7)</f>
        <v>46472</v>
      </c>
      <c r="CC7" s="11">
        <f t="shared" si="4"/>
        <v>46479</v>
      </c>
      <c r="CD7" s="11">
        <f t="shared" si="4"/>
        <v>46486</v>
      </c>
      <c r="CE7" s="11">
        <f t="shared" si="4"/>
        <v>46493</v>
      </c>
      <c r="CF7" s="11">
        <f t="shared" si="4"/>
        <v>46500</v>
      </c>
      <c r="CG7" s="11">
        <f t="shared" si="4"/>
        <v>46507</v>
      </c>
    </row>
    <row r="8" spans="2:85" s="3" customFormat="1" ht="18.75" x14ac:dyDescent="0.25">
      <c r="B8"/>
      <c r="C8"/>
      <c r="D8"/>
      <c r="E8"/>
      <c r="F8"/>
      <c r="G8"/>
      <c r="H8" s="20"/>
      <c r="I8" s="20"/>
      <c r="J8" s="20"/>
      <c r="K8" s="20"/>
      <c r="L8" s="20"/>
      <c r="M8" s="20"/>
      <c r="N8" s="20"/>
      <c r="O8" s="21"/>
      <c r="P8" s="16">
        <f>K5 - WEEKDAY((K5),3)</f>
        <v>46020</v>
      </c>
      <c r="Q8" s="9">
        <f t="shared" ref="Q8:AV8" si="5">P8+7</f>
        <v>46027</v>
      </c>
      <c r="R8" s="9">
        <f t="shared" si="5"/>
        <v>46034</v>
      </c>
      <c r="S8" s="9">
        <f t="shared" si="5"/>
        <v>46041</v>
      </c>
      <c r="T8" s="9">
        <f t="shared" si="5"/>
        <v>46048</v>
      </c>
      <c r="U8" s="9">
        <f t="shared" si="5"/>
        <v>46055</v>
      </c>
      <c r="V8" s="9">
        <f t="shared" si="5"/>
        <v>46062</v>
      </c>
      <c r="W8" s="9">
        <f t="shared" si="5"/>
        <v>46069</v>
      </c>
      <c r="X8" s="9">
        <f t="shared" si="5"/>
        <v>46076</v>
      </c>
      <c r="Y8" s="9">
        <f t="shared" si="5"/>
        <v>46083</v>
      </c>
      <c r="Z8" s="9">
        <f t="shared" si="5"/>
        <v>46090</v>
      </c>
      <c r="AA8" s="9">
        <f t="shared" si="5"/>
        <v>46097</v>
      </c>
      <c r="AB8" s="9">
        <f t="shared" si="5"/>
        <v>46104</v>
      </c>
      <c r="AC8" s="9">
        <f t="shared" si="5"/>
        <v>46111</v>
      </c>
      <c r="AD8" s="9">
        <f t="shared" si="5"/>
        <v>46118</v>
      </c>
      <c r="AE8" s="9">
        <f t="shared" si="5"/>
        <v>46125</v>
      </c>
      <c r="AF8" s="9">
        <f t="shared" si="5"/>
        <v>46132</v>
      </c>
      <c r="AG8" s="9">
        <f t="shared" si="5"/>
        <v>46139</v>
      </c>
      <c r="AH8" s="9">
        <f t="shared" si="5"/>
        <v>46146</v>
      </c>
      <c r="AI8" s="9">
        <f t="shared" si="5"/>
        <v>46153</v>
      </c>
      <c r="AJ8" s="9">
        <f t="shared" si="5"/>
        <v>46160</v>
      </c>
      <c r="AK8" s="9">
        <f t="shared" si="5"/>
        <v>46167</v>
      </c>
      <c r="AL8" s="9">
        <f t="shared" si="5"/>
        <v>46174</v>
      </c>
      <c r="AM8" s="9">
        <f t="shared" si="5"/>
        <v>46181</v>
      </c>
      <c r="AN8" s="9">
        <f t="shared" si="5"/>
        <v>46188</v>
      </c>
      <c r="AO8" s="9">
        <f t="shared" si="5"/>
        <v>46195</v>
      </c>
      <c r="AP8" s="9">
        <f t="shared" si="5"/>
        <v>46202</v>
      </c>
      <c r="AQ8" s="9">
        <f t="shared" si="5"/>
        <v>46209</v>
      </c>
      <c r="AR8" s="9">
        <f t="shared" si="5"/>
        <v>46216</v>
      </c>
      <c r="AS8" s="9">
        <f t="shared" si="5"/>
        <v>46223</v>
      </c>
      <c r="AT8" s="9">
        <f t="shared" si="5"/>
        <v>46230</v>
      </c>
      <c r="AU8" s="9">
        <f t="shared" si="5"/>
        <v>46237</v>
      </c>
      <c r="AV8" s="9">
        <f t="shared" si="5"/>
        <v>46244</v>
      </c>
      <c r="AW8" s="9">
        <f t="shared" ref="AW8:CG8" si="6">AV8+7</f>
        <v>46251</v>
      </c>
      <c r="AX8" s="9">
        <f t="shared" si="6"/>
        <v>46258</v>
      </c>
      <c r="AY8" s="9">
        <f t="shared" si="6"/>
        <v>46265</v>
      </c>
      <c r="AZ8" s="9">
        <f t="shared" si="6"/>
        <v>46272</v>
      </c>
      <c r="BA8" s="9">
        <f t="shared" si="6"/>
        <v>46279</v>
      </c>
      <c r="BB8" s="9">
        <f t="shared" si="6"/>
        <v>46286</v>
      </c>
      <c r="BC8" s="9">
        <f t="shared" si="6"/>
        <v>46293</v>
      </c>
      <c r="BD8" s="9">
        <f t="shared" si="6"/>
        <v>46300</v>
      </c>
      <c r="BE8" s="9">
        <f t="shared" si="6"/>
        <v>46307</v>
      </c>
      <c r="BF8" s="9">
        <f t="shared" si="6"/>
        <v>46314</v>
      </c>
      <c r="BG8" s="9">
        <f t="shared" si="6"/>
        <v>46321</v>
      </c>
      <c r="BH8" s="9">
        <f t="shared" si="6"/>
        <v>46328</v>
      </c>
      <c r="BI8" s="9">
        <f t="shared" si="6"/>
        <v>46335</v>
      </c>
      <c r="BJ8" s="9">
        <f t="shared" si="6"/>
        <v>46342</v>
      </c>
      <c r="BK8" s="9">
        <f t="shared" si="6"/>
        <v>46349</v>
      </c>
      <c r="BL8" s="9">
        <f t="shared" si="6"/>
        <v>46356</v>
      </c>
      <c r="BM8" s="9">
        <f t="shared" si="6"/>
        <v>46363</v>
      </c>
      <c r="BN8" s="9">
        <f t="shared" si="6"/>
        <v>46370</v>
      </c>
      <c r="BO8" s="9">
        <f t="shared" si="6"/>
        <v>46377</v>
      </c>
      <c r="BP8" s="9">
        <f t="shared" si="6"/>
        <v>46384</v>
      </c>
      <c r="BQ8" s="9">
        <f t="shared" si="6"/>
        <v>46391</v>
      </c>
      <c r="BR8" s="9">
        <f t="shared" si="6"/>
        <v>46398</v>
      </c>
      <c r="BS8" s="9">
        <f t="shared" si="6"/>
        <v>46405</v>
      </c>
      <c r="BT8" s="9">
        <f t="shared" si="6"/>
        <v>46412</v>
      </c>
      <c r="BU8" s="9">
        <f t="shared" si="6"/>
        <v>46419</v>
      </c>
      <c r="BV8" s="9">
        <f t="shared" si="6"/>
        <v>46426</v>
      </c>
      <c r="BW8" s="9">
        <f t="shared" si="6"/>
        <v>46433</v>
      </c>
      <c r="BX8" s="9">
        <f t="shared" si="6"/>
        <v>46440</v>
      </c>
      <c r="BY8" s="9">
        <f t="shared" si="6"/>
        <v>46447</v>
      </c>
      <c r="BZ8" s="9">
        <f t="shared" si="6"/>
        <v>46454</v>
      </c>
      <c r="CA8" s="9">
        <f t="shared" si="6"/>
        <v>46461</v>
      </c>
      <c r="CB8" s="9">
        <f t="shared" si="6"/>
        <v>46468</v>
      </c>
      <c r="CC8" s="9">
        <f t="shared" si="6"/>
        <v>46475</v>
      </c>
      <c r="CD8" s="9">
        <f t="shared" si="6"/>
        <v>46482</v>
      </c>
      <c r="CE8" s="9">
        <f t="shared" si="6"/>
        <v>46489</v>
      </c>
      <c r="CF8" s="9">
        <f t="shared" si="6"/>
        <v>46496</v>
      </c>
      <c r="CG8" s="9">
        <f t="shared" si="6"/>
        <v>46503</v>
      </c>
    </row>
    <row r="9" spans="2:85" s="3" customFormat="1" ht="37.5" x14ac:dyDescent="0.25">
      <c r="C9" s="60" t="s">
        <v>13</v>
      </c>
      <c r="D9" s="60"/>
      <c r="E9" s="60"/>
      <c r="F9" s="60"/>
      <c r="G9" s="60"/>
      <c r="H9" s="4" t="s">
        <v>3</v>
      </c>
      <c r="I9" s="4" t="s">
        <v>4</v>
      </c>
      <c r="J9" s="4" t="s">
        <v>5</v>
      </c>
      <c r="K9" s="4" t="s">
        <v>6</v>
      </c>
      <c r="L9" s="4" t="s">
        <v>7</v>
      </c>
      <c r="M9" s="4" t="s">
        <v>8</v>
      </c>
      <c r="N9" s="4" t="s">
        <v>9</v>
      </c>
      <c r="O9" s="7" t="s">
        <v>10</v>
      </c>
      <c r="P9" s="17" t="str">
        <f t="shared" ref="P9:AU9" si="7">CHOOSE(WEEKDAY(P8,1),"S","M","T","W","T","F","S")</f>
        <v>M</v>
      </c>
      <c r="Q9" s="14" t="str">
        <f t="shared" si="7"/>
        <v>M</v>
      </c>
      <c r="R9" s="14" t="str">
        <f t="shared" si="7"/>
        <v>M</v>
      </c>
      <c r="S9" s="14" t="str">
        <f t="shared" si="7"/>
        <v>M</v>
      </c>
      <c r="T9" s="14" t="str">
        <f t="shared" si="7"/>
        <v>M</v>
      </c>
      <c r="U9" s="14" t="str">
        <f t="shared" si="7"/>
        <v>M</v>
      </c>
      <c r="V9" s="15" t="str">
        <f t="shared" si="7"/>
        <v>M</v>
      </c>
      <c r="W9" s="14" t="str">
        <f t="shared" si="7"/>
        <v>M</v>
      </c>
      <c r="X9" s="14" t="str">
        <f t="shared" si="7"/>
        <v>M</v>
      </c>
      <c r="Y9" s="14" t="str">
        <f t="shared" si="7"/>
        <v>M</v>
      </c>
      <c r="Z9" s="14" t="str">
        <f t="shared" si="7"/>
        <v>M</v>
      </c>
      <c r="AA9" s="14" t="str">
        <f t="shared" si="7"/>
        <v>M</v>
      </c>
      <c r="AB9" s="14" t="str">
        <f t="shared" si="7"/>
        <v>M</v>
      </c>
      <c r="AC9" s="15" t="str">
        <f t="shared" si="7"/>
        <v>M</v>
      </c>
      <c r="AD9" s="14" t="str">
        <f t="shared" si="7"/>
        <v>M</v>
      </c>
      <c r="AE9" s="14" t="str">
        <f t="shared" si="7"/>
        <v>M</v>
      </c>
      <c r="AF9" s="14" t="str">
        <f t="shared" si="7"/>
        <v>M</v>
      </c>
      <c r="AG9" s="14" t="str">
        <f t="shared" si="7"/>
        <v>M</v>
      </c>
      <c r="AH9" s="14" t="str">
        <f t="shared" si="7"/>
        <v>M</v>
      </c>
      <c r="AI9" s="14" t="str">
        <f t="shared" si="7"/>
        <v>M</v>
      </c>
      <c r="AJ9" s="15" t="str">
        <f t="shared" si="7"/>
        <v>M</v>
      </c>
      <c r="AK9" s="14" t="str">
        <f t="shared" si="7"/>
        <v>M</v>
      </c>
      <c r="AL9" s="14" t="str">
        <f t="shared" si="7"/>
        <v>M</v>
      </c>
      <c r="AM9" s="14" t="str">
        <f t="shared" si="7"/>
        <v>M</v>
      </c>
      <c r="AN9" s="14" t="str">
        <f t="shared" si="7"/>
        <v>M</v>
      </c>
      <c r="AO9" s="14" t="str">
        <f t="shared" si="7"/>
        <v>M</v>
      </c>
      <c r="AP9" s="14" t="str">
        <f t="shared" si="7"/>
        <v>M</v>
      </c>
      <c r="AQ9" s="15" t="str">
        <f t="shared" si="7"/>
        <v>M</v>
      </c>
      <c r="AR9" s="14" t="str">
        <f t="shared" si="7"/>
        <v>M</v>
      </c>
      <c r="AS9" s="14" t="str">
        <f t="shared" si="7"/>
        <v>M</v>
      </c>
      <c r="AT9" s="14" t="str">
        <f t="shared" si="7"/>
        <v>M</v>
      </c>
      <c r="AU9" s="14" t="str">
        <f t="shared" si="7"/>
        <v>M</v>
      </c>
      <c r="AV9" s="14" t="str">
        <f t="shared" ref="AV9:CA9" si="8">CHOOSE(WEEKDAY(AV8,1),"S","M","T","W","T","F","S")</f>
        <v>M</v>
      </c>
      <c r="AW9" s="14" t="str">
        <f t="shared" si="8"/>
        <v>M</v>
      </c>
      <c r="AX9" s="15" t="str">
        <f t="shared" si="8"/>
        <v>M</v>
      </c>
      <c r="AY9" s="14" t="str">
        <f t="shared" si="8"/>
        <v>M</v>
      </c>
      <c r="AZ9" s="14" t="str">
        <f t="shared" si="8"/>
        <v>M</v>
      </c>
      <c r="BA9" s="14" t="str">
        <f t="shared" si="8"/>
        <v>M</v>
      </c>
      <c r="BB9" s="14" t="str">
        <f t="shared" si="8"/>
        <v>M</v>
      </c>
      <c r="BC9" s="14" t="str">
        <f t="shared" si="8"/>
        <v>M</v>
      </c>
      <c r="BD9" s="14" t="str">
        <f t="shared" si="8"/>
        <v>M</v>
      </c>
      <c r="BE9" s="15" t="str">
        <f t="shared" si="8"/>
        <v>M</v>
      </c>
      <c r="BF9" s="14" t="str">
        <f t="shared" si="8"/>
        <v>M</v>
      </c>
      <c r="BG9" s="14" t="str">
        <f t="shared" si="8"/>
        <v>M</v>
      </c>
      <c r="BH9" s="14" t="str">
        <f t="shared" si="8"/>
        <v>M</v>
      </c>
      <c r="BI9" s="14" t="str">
        <f t="shared" si="8"/>
        <v>M</v>
      </c>
      <c r="BJ9" s="14" t="str">
        <f t="shared" si="8"/>
        <v>M</v>
      </c>
      <c r="BK9" s="14" t="str">
        <f t="shared" si="8"/>
        <v>M</v>
      </c>
      <c r="BL9" s="15" t="str">
        <f t="shared" si="8"/>
        <v>M</v>
      </c>
      <c r="BM9" s="14" t="str">
        <f t="shared" si="8"/>
        <v>M</v>
      </c>
      <c r="BN9" s="14" t="str">
        <f t="shared" si="8"/>
        <v>M</v>
      </c>
      <c r="BO9" s="14" t="str">
        <f t="shared" si="8"/>
        <v>M</v>
      </c>
      <c r="BP9" s="14" t="str">
        <f t="shared" si="8"/>
        <v>M</v>
      </c>
      <c r="BQ9" s="14" t="str">
        <f t="shared" si="8"/>
        <v>M</v>
      </c>
      <c r="BR9" s="14" t="str">
        <f t="shared" si="8"/>
        <v>M</v>
      </c>
      <c r="BS9" s="15" t="str">
        <f t="shared" si="8"/>
        <v>M</v>
      </c>
      <c r="BT9" s="14" t="str">
        <f t="shared" si="8"/>
        <v>M</v>
      </c>
      <c r="BU9" s="14" t="str">
        <f t="shared" si="8"/>
        <v>M</v>
      </c>
      <c r="BV9" s="14" t="str">
        <f t="shared" si="8"/>
        <v>M</v>
      </c>
      <c r="BW9" s="14" t="str">
        <f t="shared" si="8"/>
        <v>M</v>
      </c>
      <c r="BX9" s="14" t="str">
        <f t="shared" si="8"/>
        <v>M</v>
      </c>
      <c r="BY9" s="14" t="str">
        <f t="shared" si="8"/>
        <v>M</v>
      </c>
      <c r="BZ9" s="15" t="str">
        <f t="shared" si="8"/>
        <v>M</v>
      </c>
      <c r="CA9" s="14" t="str">
        <f t="shared" si="8"/>
        <v>M</v>
      </c>
      <c r="CB9" s="14" t="str">
        <f t="shared" ref="CB9:DG9" si="9">CHOOSE(WEEKDAY(CB8,1),"S","M","T","W","T","F","S")</f>
        <v>M</v>
      </c>
      <c r="CC9" s="14" t="str">
        <f t="shared" si="9"/>
        <v>M</v>
      </c>
      <c r="CD9" s="14" t="str">
        <f t="shared" si="9"/>
        <v>M</v>
      </c>
      <c r="CE9" s="14" t="str">
        <f t="shared" si="9"/>
        <v>M</v>
      </c>
      <c r="CF9" s="14" t="str">
        <f t="shared" si="9"/>
        <v>M</v>
      </c>
      <c r="CG9" s="15" t="str">
        <f t="shared" si="9"/>
        <v>M</v>
      </c>
    </row>
    <row r="10" spans="2:85" ht="25.5" customHeight="1" x14ac:dyDescent="0.25">
      <c r="B10" s="19"/>
      <c r="C10" s="34"/>
      <c r="D10" s="34"/>
      <c r="E10" s="34"/>
      <c r="F10" s="34"/>
      <c r="G10" s="35"/>
      <c r="H10" s="26">
        <v>1</v>
      </c>
      <c r="I10" s="27" t="s">
        <v>14</v>
      </c>
      <c r="J10" s="28" t="s">
        <v>19</v>
      </c>
      <c r="K10" s="29">
        <v>46023</v>
      </c>
      <c r="L10" s="29">
        <v>46054</v>
      </c>
      <c r="M10" s="30">
        <f t="shared" ref="M10:M51" si="10">IF(COUNTA(K10:L10)=0,"",_xlfn.DAYS(MIN(L10),MAX(K10)))</f>
        <v>31</v>
      </c>
      <c r="N10" s="31" t="s">
        <v>11</v>
      </c>
      <c r="O10" s="32">
        <v>1</v>
      </c>
      <c r="P10" s="24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</row>
    <row r="11" spans="2:85" ht="25.5" customHeight="1" x14ac:dyDescent="0.25">
      <c r="B11" s="19"/>
      <c r="C11" s="34"/>
      <c r="D11" s="34"/>
      <c r="E11" s="34"/>
      <c r="F11" s="34"/>
      <c r="G11" s="35"/>
      <c r="H11" s="26">
        <v>2</v>
      </c>
      <c r="I11" s="27" t="s">
        <v>15</v>
      </c>
      <c r="J11" s="28" t="s">
        <v>20</v>
      </c>
      <c r="K11" s="29">
        <v>46037</v>
      </c>
      <c r="L11" s="29">
        <v>46068</v>
      </c>
      <c r="M11" s="30">
        <f t="shared" si="10"/>
        <v>31</v>
      </c>
      <c r="N11" s="31" t="s">
        <v>12</v>
      </c>
      <c r="O11" s="32">
        <v>0.3</v>
      </c>
      <c r="P11" s="24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</row>
    <row r="12" spans="2:85" ht="25.5" customHeight="1" x14ac:dyDescent="0.25">
      <c r="B12" s="19"/>
      <c r="C12" s="34"/>
      <c r="D12" s="34"/>
      <c r="E12" s="34"/>
      <c r="F12" s="34"/>
      <c r="G12" s="35"/>
      <c r="H12" s="26">
        <v>3</v>
      </c>
      <c r="I12" s="27" t="s">
        <v>16</v>
      </c>
      <c r="J12" s="28" t="s">
        <v>19</v>
      </c>
      <c r="K12" s="29">
        <v>46065</v>
      </c>
      <c r="L12" s="29">
        <v>46111</v>
      </c>
      <c r="M12" s="30">
        <f t="shared" si="10"/>
        <v>46</v>
      </c>
      <c r="N12" s="31" t="s">
        <v>22</v>
      </c>
      <c r="O12" s="32">
        <v>0.6</v>
      </c>
      <c r="P12" s="24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</row>
    <row r="13" spans="2:85" ht="25.5" customHeight="1" x14ac:dyDescent="0.25">
      <c r="B13" s="19"/>
      <c r="C13" s="34"/>
      <c r="D13" s="34"/>
      <c r="E13" s="34"/>
      <c r="F13" s="34"/>
      <c r="G13" s="35"/>
      <c r="H13" s="26">
        <v>4</v>
      </c>
      <c r="I13" s="27" t="s">
        <v>17</v>
      </c>
      <c r="J13" s="28" t="s">
        <v>21</v>
      </c>
      <c r="K13" s="29">
        <v>46095</v>
      </c>
      <c r="L13" s="29">
        <v>46132</v>
      </c>
      <c r="M13" s="30">
        <f t="shared" si="10"/>
        <v>37</v>
      </c>
      <c r="N13" s="31" t="s">
        <v>12</v>
      </c>
      <c r="O13" s="32">
        <v>0</v>
      </c>
      <c r="P13" s="24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</row>
    <row r="14" spans="2:85" ht="25.5" customHeight="1" x14ac:dyDescent="0.25">
      <c r="B14" s="19"/>
      <c r="C14" s="34"/>
      <c r="D14" s="34"/>
      <c r="E14" s="34"/>
      <c r="F14" s="34"/>
      <c r="G14" s="35"/>
      <c r="H14" s="26">
        <v>5</v>
      </c>
      <c r="I14" s="27" t="s">
        <v>18</v>
      </c>
      <c r="J14" s="28" t="s">
        <v>21</v>
      </c>
      <c r="K14" s="29">
        <v>46114</v>
      </c>
      <c r="L14" s="29">
        <v>46174</v>
      </c>
      <c r="M14" s="30">
        <f t="shared" si="10"/>
        <v>60</v>
      </c>
      <c r="N14" s="31" t="s">
        <v>12</v>
      </c>
      <c r="O14" s="32">
        <v>0</v>
      </c>
      <c r="P14" s="24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</row>
    <row r="15" spans="2:85" ht="25.5" customHeight="1" x14ac:dyDescent="0.25">
      <c r="B15" s="19"/>
      <c r="C15" s="34"/>
      <c r="D15" s="34"/>
      <c r="E15" s="34"/>
      <c r="F15" s="34"/>
      <c r="G15" s="35"/>
      <c r="H15" s="26"/>
      <c r="I15" s="27"/>
      <c r="J15" s="28"/>
      <c r="K15" s="29"/>
      <c r="L15" s="29"/>
      <c r="M15" s="30" t="str">
        <f t="shared" si="10"/>
        <v/>
      </c>
      <c r="N15" s="31"/>
      <c r="O15" s="32"/>
      <c r="P15" s="24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</row>
    <row r="16" spans="2:85" ht="25.5" customHeight="1" x14ac:dyDescent="0.25">
      <c r="B16" s="19"/>
      <c r="C16" s="34"/>
      <c r="D16" s="34"/>
      <c r="E16" s="34"/>
      <c r="F16" s="34"/>
      <c r="G16" s="35"/>
      <c r="H16" s="26"/>
      <c r="I16" s="27"/>
      <c r="J16" s="28"/>
      <c r="K16" s="29"/>
      <c r="L16" s="29"/>
      <c r="M16" s="30" t="str">
        <f t="shared" si="10"/>
        <v/>
      </c>
      <c r="N16" s="31"/>
      <c r="O16" s="32"/>
      <c r="P16" s="24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</row>
    <row r="17" spans="2:85" ht="25.5" customHeight="1" x14ac:dyDescent="0.25">
      <c r="B17" s="19"/>
      <c r="C17" s="34"/>
      <c r="D17" s="34"/>
      <c r="E17" s="34"/>
      <c r="F17" s="34"/>
      <c r="G17" s="35"/>
      <c r="H17" s="26"/>
      <c r="I17" s="27"/>
      <c r="J17" s="28"/>
      <c r="K17" s="29"/>
      <c r="L17" s="29"/>
      <c r="M17" s="30" t="str">
        <f t="shared" si="10"/>
        <v/>
      </c>
      <c r="N17" s="31"/>
      <c r="O17" s="32"/>
      <c r="P17" s="24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</row>
    <row r="18" spans="2:85" ht="25.5" customHeight="1" x14ac:dyDescent="0.25">
      <c r="B18" s="19"/>
      <c r="C18" s="34"/>
      <c r="D18" s="34"/>
      <c r="E18" s="34"/>
      <c r="F18" s="34"/>
      <c r="G18" s="35"/>
      <c r="H18" s="26"/>
      <c r="I18" s="27"/>
      <c r="J18" s="28"/>
      <c r="K18" s="29"/>
      <c r="L18" s="29"/>
      <c r="M18" s="30" t="str">
        <f t="shared" si="10"/>
        <v/>
      </c>
      <c r="N18" s="31"/>
      <c r="O18" s="32"/>
      <c r="P18" s="24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</row>
    <row r="19" spans="2:85" ht="25.5" customHeight="1" x14ac:dyDescent="0.25">
      <c r="B19" s="19"/>
      <c r="C19" s="34"/>
      <c r="D19" s="34"/>
      <c r="E19" s="34"/>
      <c r="F19" s="34"/>
      <c r="G19" s="35"/>
      <c r="H19" s="26"/>
      <c r="I19" s="27"/>
      <c r="J19" s="28"/>
      <c r="K19" s="29"/>
      <c r="L19" s="29"/>
      <c r="M19" s="30" t="str">
        <f t="shared" si="10"/>
        <v/>
      </c>
      <c r="N19" s="31"/>
      <c r="O19" s="32"/>
      <c r="P19" s="24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</row>
    <row r="20" spans="2:85" ht="25.5" customHeight="1" x14ac:dyDescent="0.25">
      <c r="B20" s="19"/>
      <c r="C20" s="34"/>
      <c r="D20" s="34"/>
      <c r="E20" s="34"/>
      <c r="F20" s="34"/>
      <c r="G20" s="35"/>
      <c r="H20" s="26"/>
      <c r="I20" s="27"/>
      <c r="J20" s="28"/>
      <c r="K20" s="29"/>
      <c r="L20" s="29"/>
      <c r="M20" s="30" t="str">
        <f t="shared" si="10"/>
        <v/>
      </c>
      <c r="N20" s="31"/>
      <c r="O20" s="32"/>
      <c r="P20" s="24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</row>
    <row r="21" spans="2:85" ht="25.5" customHeight="1" x14ac:dyDescent="0.25">
      <c r="B21" s="19"/>
      <c r="C21" s="34"/>
      <c r="D21" s="34"/>
      <c r="E21" s="34"/>
      <c r="F21" s="34"/>
      <c r="G21" s="35"/>
      <c r="H21" s="26"/>
      <c r="I21" s="27"/>
      <c r="J21" s="28"/>
      <c r="K21" s="29"/>
      <c r="L21" s="29"/>
      <c r="M21" s="30" t="str">
        <f t="shared" si="10"/>
        <v/>
      </c>
      <c r="N21" s="31"/>
      <c r="O21" s="32"/>
      <c r="P21" s="24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</row>
    <row r="22" spans="2:85" ht="25.5" customHeight="1" x14ac:dyDescent="0.25">
      <c r="B22" s="19"/>
      <c r="C22" s="34"/>
      <c r="D22" s="34"/>
      <c r="E22" s="34"/>
      <c r="F22" s="34"/>
      <c r="G22" s="35"/>
      <c r="H22" s="26"/>
      <c r="I22" s="27"/>
      <c r="J22" s="28"/>
      <c r="K22" s="29"/>
      <c r="L22" s="29"/>
      <c r="M22" s="30" t="str">
        <f t="shared" si="10"/>
        <v/>
      </c>
      <c r="N22" s="31"/>
      <c r="O22" s="32"/>
      <c r="P22" s="24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</row>
    <row r="23" spans="2:85" ht="25.5" customHeight="1" x14ac:dyDescent="0.25">
      <c r="B23" s="19"/>
      <c r="C23" s="34"/>
      <c r="D23" s="34"/>
      <c r="E23" s="34"/>
      <c r="F23" s="34"/>
      <c r="G23" s="35"/>
      <c r="H23" s="26"/>
      <c r="I23" s="27"/>
      <c r="J23" s="28"/>
      <c r="K23" s="29"/>
      <c r="L23" s="29"/>
      <c r="M23" s="30" t="str">
        <f t="shared" si="10"/>
        <v/>
      </c>
      <c r="N23" s="31"/>
      <c r="O23" s="32"/>
      <c r="P23" s="24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</row>
    <row r="24" spans="2:85" ht="25.5" customHeight="1" x14ac:dyDescent="0.25">
      <c r="B24" s="19"/>
      <c r="C24" s="34"/>
      <c r="D24" s="34"/>
      <c r="E24" s="34"/>
      <c r="F24" s="34"/>
      <c r="G24" s="35"/>
      <c r="H24" s="26"/>
      <c r="I24" s="27"/>
      <c r="J24" s="28"/>
      <c r="K24" s="29"/>
      <c r="L24" s="29"/>
      <c r="M24" s="30" t="str">
        <f t="shared" si="10"/>
        <v/>
      </c>
      <c r="N24" s="31"/>
      <c r="O24" s="32"/>
      <c r="P24" s="24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</row>
    <row r="25" spans="2:85" ht="25.5" customHeight="1" x14ac:dyDescent="0.25">
      <c r="B25" s="19"/>
      <c r="C25" s="34"/>
      <c r="D25" s="34"/>
      <c r="E25" s="34"/>
      <c r="F25" s="34"/>
      <c r="G25" s="35"/>
      <c r="H25" s="26"/>
      <c r="I25" s="27"/>
      <c r="J25" s="28"/>
      <c r="K25" s="29"/>
      <c r="L25" s="29"/>
      <c r="M25" s="30" t="str">
        <f t="shared" si="10"/>
        <v/>
      </c>
      <c r="N25" s="31"/>
      <c r="O25" s="32"/>
      <c r="P25" s="24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</row>
    <row r="26" spans="2:85" ht="25.5" customHeight="1" x14ac:dyDescent="0.25">
      <c r="B26" s="19"/>
      <c r="C26" s="34"/>
      <c r="D26" s="34"/>
      <c r="E26" s="34"/>
      <c r="F26" s="34"/>
      <c r="G26" s="35"/>
      <c r="H26" s="26"/>
      <c r="I26" s="27"/>
      <c r="J26" s="28"/>
      <c r="K26" s="29"/>
      <c r="L26" s="29"/>
      <c r="M26" s="30" t="str">
        <f t="shared" si="10"/>
        <v/>
      </c>
      <c r="N26" s="31"/>
      <c r="O26" s="32"/>
      <c r="P26" s="24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</row>
    <row r="27" spans="2:85" ht="25.5" customHeight="1" x14ac:dyDescent="0.25">
      <c r="B27" s="19"/>
      <c r="C27" s="34"/>
      <c r="D27" s="34"/>
      <c r="E27" s="34"/>
      <c r="F27" s="34"/>
      <c r="G27" s="35"/>
      <c r="H27" s="26"/>
      <c r="I27" s="27"/>
      <c r="J27" s="28"/>
      <c r="K27" s="29"/>
      <c r="L27" s="29"/>
      <c r="M27" s="30" t="str">
        <f t="shared" si="10"/>
        <v/>
      </c>
      <c r="N27" s="31"/>
      <c r="O27" s="32"/>
      <c r="P27" s="24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</row>
    <row r="28" spans="2:85" ht="25.5" customHeight="1" x14ac:dyDescent="0.25">
      <c r="B28" s="19"/>
      <c r="C28" s="34"/>
      <c r="D28" s="34"/>
      <c r="E28" s="34"/>
      <c r="F28" s="34"/>
      <c r="G28" s="35"/>
      <c r="H28" s="26"/>
      <c r="I28" s="27"/>
      <c r="J28" s="28"/>
      <c r="K28" s="29"/>
      <c r="L28" s="29"/>
      <c r="M28" s="30" t="str">
        <f t="shared" si="10"/>
        <v/>
      </c>
      <c r="N28" s="31"/>
      <c r="O28" s="32"/>
      <c r="P28" s="24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</row>
    <row r="29" spans="2:85" ht="25.5" customHeight="1" x14ac:dyDescent="0.25">
      <c r="B29" s="19"/>
      <c r="C29" s="34"/>
      <c r="D29" s="34"/>
      <c r="E29" s="34"/>
      <c r="F29" s="34"/>
      <c r="G29" s="35"/>
      <c r="H29" s="26"/>
      <c r="I29" s="27"/>
      <c r="J29" s="28"/>
      <c r="K29" s="29"/>
      <c r="L29" s="29"/>
      <c r="M29" s="30" t="str">
        <f t="shared" si="10"/>
        <v/>
      </c>
      <c r="N29" s="31"/>
      <c r="O29" s="32"/>
      <c r="P29" s="24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</row>
    <row r="30" spans="2:85" ht="25.5" customHeight="1" x14ac:dyDescent="0.25">
      <c r="B30" s="19"/>
      <c r="C30" s="34"/>
      <c r="D30" s="34"/>
      <c r="E30" s="34"/>
      <c r="F30" s="34"/>
      <c r="G30" s="35"/>
      <c r="H30" s="26"/>
      <c r="I30" s="27"/>
      <c r="J30" s="28"/>
      <c r="K30" s="29"/>
      <c r="L30" s="29"/>
      <c r="M30" s="30" t="str">
        <f t="shared" si="10"/>
        <v/>
      </c>
      <c r="N30" s="31"/>
      <c r="O30" s="32"/>
      <c r="P30" s="24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</row>
    <row r="31" spans="2:85" ht="25.5" customHeight="1" x14ac:dyDescent="0.25">
      <c r="B31" s="19"/>
      <c r="C31" s="34"/>
      <c r="D31" s="34"/>
      <c r="E31" s="34"/>
      <c r="F31" s="34"/>
      <c r="G31" s="35"/>
      <c r="H31" s="26"/>
      <c r="I31" s="27"/>
      <c r="J31" s="28"/>
      <c r="K31" s="29"/>
      <c r="L31" s="29"/>
      <c r="M31" s="30" t="str">
        <f t="shared" si="10"/>
        <v/>
      </c>
      <c r="N31" s="31"/>
      <c r="O31" s="32"/>
      <c r="P31" s="24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</row>
    <row r="32" spans="2:85" ht="25.5" customHeight="1" x14ac:dyDescent="0.25">
      <c r="B32" s="19"/>
      <c r="C32" s="34"/>
      <c r="D32" s="34"/>
      <c r="E32" s="34"/>
      <c r="F32" s="34"/>
      <c r="G32" s="35"/>
      <c r="H32" s="26"/>
      <c r="I32" s="27"/>
      <c r="J32" s="28"/>
      <c r="K32" s="29"/>
      <c r="L32" s="29"/>
      <c r="M32" s="30" t="str">
        <f t="shared" si="10"/>
        <v/>
      </c>
      <c r="N32" s="31"/>
      <c r="O32" s="32"/>
      <c r="P32" s="24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</row>
    <row r="33" spans="2:85" ht="25.5" customHeight="1" x14ac:dyDescent="0.25">
      <c r="B33" s="19"/>
      <c r="C33" s="34"/>
      <c r="D33" s="34"/>
      <c r="E33" s="34"/>
      <c r="F33" s="34"/>
      <c r="G33" s="35"/>
      <c r="H33" s="26"/>
      <c r="I33" s="27"/>
      <c r="J33" s="28"/>
      <c r="K33" s="29"/>
      <c r="L33" s="29"/>
      <c r="M33" s="30" t="str">
        <f t="shared" si="10"/>
        <v/>
      </c>
      <c r="N33" s="31"/>
      <c r="O33" s="32"/>
      <c r="P33" s="24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</row>
    <row r="34" spans="2:85" ht="25.5" customHeight="1" x14ac:dyDescent="0.25">
      <c r="B34" s="19"/>
      <c r="C34" s="34"/>
      <c r="D34" s="34"/>
      <c r="E34" s="34"/>
      <c r="F34" s="34"/>
      <c r="G34" s="35"/>
      <c r="H34" s="26"/>
      <c r="I34" s="27"/>
      <c r="J34" s="28"/>
      <c r="K34" s="29"/>
      <c r="L34" s="29"/>
      <c r="M34" s="30" t="str">
        <f t="shared" si="10"/>
        <v/>
      </c>
      <c r="N34" s="31"/>
      <c r="O34" s="32"/>
      <c r="P34" s="24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</row>
    <row r="35" spans="2:85" ht="25.5" customHeight="1" x14ac:dyDescent="0.25">
      <c r="B35" s="19"/>
      <c r="C35" s="34"/>
      <c r="D35" s="34"/>
      <c r="E35" s="34"/>
      <c r="F35" s="34"/>
      <c r="G35" s="35"/>
      <c r="H35" s="26"/>
      <c r="I35" s="27"/>
      <c r="J35" s="28"/>
      <c r="K35" s="29"/>
      <c r="L35" s="29"/>
      <c r="M35" s="30" t="str">
        <f t="shared" si="10"/>
        <v/>
      </c>
      <c r="N35" s="31"/>
      <c r="O35" s="32"/>
      <c r="P35" s="24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</row>
    <row r="36" spans="2:85" ht="25.5" customHeight="1" x14ac:dyDescent="0.25">
      <c r="B36" s="19"/>
      <c r="C36" s="34"/>
      <c r="D36" s="34"/>
      <c r="E36" s="34"/>
      <c r="F36" s="34"/>
      <c r="G36" s="35"/>
      <c r="H36" s="26"/>
      <c r="I36" s="27"/>
      <c r="J36" s="28"/>
      <c r="K36" s="29"/>
      <c r="L36" s="29"/>
      <c r="M36" s="30" t="str">
        <f t="shared" si="10"/>
        <v/>
      </c>
      <c r="N36" s="31"/>
      <c r="O36" s="32"/>
      <c r="P36" s="24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</row>
    <row r="37" spans="2:85" ht="25.5" customHeight="1" x14ac:dyDescent="0.25">
      <c r="B37" s="19"/>
      <c r="C37" s="34"/>
      <c r="D37" s="34"/>
      <c r="E37" s="34"/>
      <c r="F37" s="34"/>
      <c r="G37" s="35"/>
      <c r="H37" s="26"/>
      <c r="I37" s="27"/>
      <c r="J37" s="28"/>
      <c r="K37" s="29"/>
      <c r="L37" s="29"/>
      <c r="M37" s="30" t="str">
        <f t="shared" si="10"/>
        <v/>
      </c>
      <c r="N37" s="31"/>
      <c r="O37" s="32"/>
      <c r="P37" s="24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</row>
    <row r="38" spans="2:85" ht="25.5" customHeight="1" x14ac:dyDescent="0.25">
      <c r="B38" s="19"/>
      <c r="C38" s="34"/>
      <c r="D38" s="34"/>
      <c r="E38" s="34"/>
      <c r="F38" s="34"/>
      <c r="G38" s="35"/>
      <c r="H38" s="26"/>
      <c r="I38" s="27"/>
      <c r="J38" s="28"/>
      <c r="K38" s="29"/>
      <c r="L38" s="29"/>
      <c r="M38" s="30" t="str">
        <f t="shared" si="10"/>
        <v/>
      </c>
      <c r="N38" s="31"/>
      <c r="O38" s="32"/>
      <c r="P38" s="24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</row>
    <row r="39" spans="2:85" ht="25.5" customHeight="1" x14ac:dyDescent="0.25">
      <c r="B39" s="19"/>
      <c r="C39" s="34"/>
      <c r="D39" s="34"/>
      <c r="E39" s="34"/>
      <c r="F39" s="34"/>
      <c r="G39" s="35"/>
      <c r="H39" s="26"/>
      <c r="I39" s="27"/>
      <c r="J39" s="28"/>
      <c r="K39" s="29"/>
      <c r="L39" s="29"/>
      <c r="M39" s="30" t="str">
        <f t="shared" si="10"/>
        <v/>
      </c>
      <c r="N39" s="31"/>
      <c r="O39" s="32"/>
      <c r="P39" s="24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</row>
    <row r="40" spans="2:85" ht="25.5" customHeight="1" x14ac:dyDescent="0.25">
      <c r="B40" s="19"/>
      <c r="C40" s="34"/>
      <c r="D40" s="34"/>
      <c r="E40" s="34"/>
      <c r="F40" s="34"/>
      <c r="G40" s="35"/>
      <c r="H40" s="26"/>
      <c r="I40" s="27"/>
      <c r="J40" s="28"/>
      <c r="K40" s="29"/>
      <c r="L40" s="29"/>
      <c r="M40" s="30" t="str">
        <f t="shared" si="10"/>
        <v/>
      </c>
      <c r="N40" s="31"/>
      <c r="O40" s="32"/>
      <c r="P40" s="24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</row>
    <row r="41" spans="2:85" ht="25.5" customHeight="1" x14ac:dyDescent="0.25">
      <c r="B41" s="19"/>
      <c r="C41" s="34"/>
      <c r="D41" s="34"/>
      <c r="E41" s="34"/>
      <c r="F41" s="34"/>
      <c r="G41" s="35"/>
      <c r="H41" s="26"/>
      <c r="I41" s="27"/>
      <c r="J41" s="28"/>
      <c r="K41" s="29"/>
      <c r="L41" s="29"/>
      <c r="M41" s="30" t="str">
        <f t="shared" si="10"/>
        <v/>
      </c>
      <c r="N41" s="31"/>
      <c r="O41" s="32"/>
      <c r="P41" s="24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</row>
    <row r="42" spans="2:85" ht="25.5" customHeight="1" x14ac:dyDescent="0.25">
      <c r="B42" s="19"/>
      <c r="C42" s="34"/>
      <c r="D42" s="34"/>
      <c r="E42" s="34"/>
      <c r="F42" s="34"/>
      <c r="G42" s="35"/>
      <c r="H42" s="26"/>
      <c r="I42" s="27"/>
      <c r="J42" s="28"/>
      <c r="K42" s="29"/>
      <c r="L42" s="29"/>
      <c r="M42" s="30" t="str">
        <f t="shared" si="10"/>
        <v/>
      </c>
      <c r="N42" s="31"/>
      <c r="O42" s="32"/>
      <c r="P42" s="24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</row>
    <row r="43" spans="2:85" ht="25.5" customHeight="1" x14ac:dyDescent="0.25">
      <c r="B43" s="19"/>
      <c r="C43" s="34"/>
      <c r="D43" s="34"/>
      <c r="E43" s="34"/>
      <c r="F43" s="34"/>
      <c r="G43" s="35"/>
      <c r="H43" s="26"/>
      <c r="I43" s="27"/>
      <c r="J43" s="28"/>
      <c r="K43" s="29"/>
      <c r="L43" s="29"/>
      <c r="M43" s="30" t="str">
        <f t="shared" si="10"/>
        <v/>
      </c>
      <c r="N43" s="31"/>
      <c r="O43" s="32"/>
      <c r="P43" s="24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</row>
    <row r="44" spans="2:85" ht="25.5" customHeight="1" x14ac:dyDescent="0.25">
      <c r="B44" s="19"/>
      <c r="C44" s="34"/>
      <c r="D44" s="34"/>
      <c r="E44" s="34"/>
      <c r="F44" s="34"/>
      <c r="G44" s="35"/>
      <c r="H44" s="26"/>
      <c r="I44" s="27"/>
      <c r="J44" s="28"/>
      <c r="K44" s="29"/>
      <c r="L44" s="29"/>
      <c r="M44" s="30" t="str">
        <f t="shared" si="10"/>
        <v/>
      </c>
      <c r="N44" s="31"/>
      <c r="O44" s="32"/>
      <c r="P44" s="24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</row>
    <row r="45" spans="2:85" ht="25.5" customHeight="1" x14ac:dyDescent="0.25">
      <c r="B45" s="19"/>
      <c r="C45" s="34"/>
      <c r="D45" s="34"/>
      <c r="E45" s="34"/>
      <c r="F45" s="34"/>
      <c r="G45" s="35"/>
      <c r="H45" s="26"/>
      <c r="I45" s="27"/>
      <c r="J45" s="28"/>
      <c r="K45" s="29"/>
      <c r="L45" s="29"/>
      <c r="M45" s="30" t="str">
        <f t="shared" si="10"/>
        <v/>
      </c>
      <c r="N45" s="31"/>
      <c r="O45" s="32"/>
      <c r="P45" s="24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</row>
    <row r="46" spans="2:85" ht="25.5" customHeight="1" x14ac:dyDescent="0.25">
      <c r="B46" s="19"/>
      <c r="C46" s="34"/>
      <c r="D46" s="34"/>
      <c r="E46" s="34"/>
      <c r="F46" s="34"/>
      <c r="G46" s="35"/>
      <c r="H46" s="26"/>
      <c r="I46" s="27"/>
      <c r="J46" s="28"/>
      <c r="K46" s="29"/>
      <c r="L46" s="29"/>
      <c r="M46" s="30" t="str">
        <f t="shared" si="10"/>
        <v/>
      </c>
      <c r="N46" s="31"/>
      <c r="O46" s="32"/>
      <c r="P46" s="24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</row>
    <row r="47" spans="2:85" ht="25.5" customHeight="1" x14ac:dyDescent="0.25">
      <c r="B47" s="19"/>
      <c r="C47" s="34"/>
      <c r="D47" s="34"/>
      <c r="E47" s="34"/>
      <c r="F47" s="34"/>
      <c r="G47" s="35"/>
      <c r="H47" s="26"/>
      <c r="I47" s="27"/>
      <c r="J47" s="28"/>
      <c r="K47" s="29"/>
      <c r="L47" s="29"/>
      <c r="M47" s="30" t="str">
        <f t="shared" si="10"/>
        <v/>
      </c>
      <c r="N47" s="31"/>
      <c r="O47" s="32"/>
      <c r="P47" s="24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</row>
    <row r="48" spans="2:85" ht="25.5" customHeight="1" x14ac:dyDescent="0.25">
      <c r="B48" s="19"/>
      <c r="C48" s="34"/>
      <c r="D48" s="34"/>
      <c r="E48" s="34"/>
      <c r="F48" s="34"/>
      <c r="G48" s="35"/>
      <c r="H48" s="26"/>
      <c r="I48" s="27"/>
      <c r="J48" s="28"/>
      <c r="K48" s="29"/>
      <c r="L48" s="29"/>
      <c r="M48" s="30" t="str">
        <f t="shared" si="10"/>
        <v/>
      </c>
      <c r="N48" s="31"/>
      <c r="O48" s="32"/>
      <c r="P48" s="24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</row>
    <row r="49" spans="2:85" ht="25.5" customHeight="1" x14ac:dyDescent="0.25">
      <c r="B49" s="19"/>
      <c r="C49" s="34"/>
      <c r="D49" s="34"/>
      <c r="E49" s="34"/>
      <c r="F49" s="34"/>
      <c r="G49" s="35"/>
      <c r="H49" s="26"/>
      <c r="I49" s="27"/>
      <c r="J49" s="28"/>
      <c r="K49" s="29"/>
      <c r="L49" s="29"/>
      <c r="M49" s="30" t="str">
        <f t="shared" si="10"/>
        <v/>
      </c>
      <c r="N49" s="31"/>
      <c r="O49" s="32"/>
      <c r="P49" s="24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</row>
    <row r="50" spans="2:85" ht="25.5" customHeight="1" x14ac:dyDescent="0.25">
      <c r="B50" s="19"/>
      <c r="C50" s="34"/>
      <c r="D50" s="34"/>
      <c r="E50" s="34"/>
      <c r="F50" s="34"/>
      <c r="G50" s="35"/>
      <c r="H50" s="26"/>
      <c r="I50" s="27"/>
      <c r="J50" s="28"/>
      <c r="K50" s="29"/>
      <c r="L50" s="29"/>
      <c r="M50" s="30" t="str">
        <f t="shared" si="10"/>
        <v/>
      </c>
      <c r="N50" s="31"/>
      <c r="O50" s="32"/>
      <c r="P50" s="24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</row>
    <row r="51" spans="2:85" ht="25.5" customHeight="1" x14ac:dyDescent="0.25">
      <c r="B51" s="19"/>
      <c r="C51" s="34"/>
      <c r="D51" s="34"/>
      <c r="E51" s="34"/>
      <c r="F51" s="34"/>
      <c r="G51" s="35"/>
      <c r="H51" s="26"/>
      <c r="I51" s="27"/>
      <c r="J51" s="28"/>
      <c r="K51" s="29"/>
      <c r="L51" s="29"/>
      <c r="M51" s="30" t="str">
        <f t="shared" si="10"/>
        <v/>
      </c>
      <c r="N51" s="31"/>
      <c r="O51" s="32"/>
      <c r="P51" s="24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</row>
    <row r="52" spans="2:85" s="2" customFormat="1" x14ac:dyDescent="0.25">
      <c r="O52" s="8"/>
    </row>
  </sheetData>
  <sheetProtection sheet="1" objects="1" scenarios="1"/>
  <mergeCells count="53">
    <mergeCell ref="C50:G50"/>
    <mergeCell ref="C42:G42"/>
    <mergeCell ref="C41:G41"/>
    <mergeCell ref="C51:G51"/>
    <mergeCell ref="C43:G43"/>
    <mergeCell ref="C44:G44"/>
    <mergeCell ref="C45:G45"/>
    <mergeCell ref="C46:G46"/>
    <mergeCell ref="C47:G47"/>
    <mergeCell ref="C48:G48"/>
    <mergeCell ref="C35:G35"/>
    <mergeCell ref="C30:G30"/>
    <mergeCell ref="C39:G39"/>
    <mergeCell ref="C40:G40"/>
    <mergeCell ref="C49:G49"/>
    <mergeCell ref="C24:G24"/>
    <mergeCell ref="C31:G31"/>
    <mergeCell ref="C32:G32"/>
    <mergeCell ref="C33:G33"/>
    <mergeCell ref="C34:G34"/>
    <mergeCell ref="C19:G19"/>
    <mergeCell ref="C20:G20"/>
    <mergeCell ref="C21:G21"/>
    <mergeCell ref="C22:G22"/>
    <mergeCell ref="C23:G23"/>
    <mergeCell ref="C37:G37"/>
    <mergeCell ref="C38:G38"/>
    <mergeCell ref="H5:J6"/>
    <mergeCell ref="C2:G6"/>
    <mergeCell ref="C7:N7"/>
    <mergeCell ref="C18:G18"/>
    <mergeCell ref="C9:G9"/>
    <mergeCell ref="K3:N4"/>
    <mergeCell ref="K5:N6"/>
    <mergeCell ref="C10:G10"/>
    <mergeCell ref="C25:G25"/>
    <mergeCell ref="C26:G26"/>
    <mergeCell ref="C27:G27"/>
    <mergeCell ref="C28:G28"/>
    <mergeCell ref="C29:G29"/>
    <mergeCell ref="C36:G36"/>
    <mergeCell ref="C17:G17"/>
    <mergeCell ref="Q2:AK2"/>
    <mergeCell ref="AM2:BE2"/>
    <mergeCell ref="BG2:CG2"/>
    <mergeCell ref="H2:N2"/>
    <mergeCell ref="H3:J4"/>
    <mergeCell ref="C11:G11"/>
    <mergeCell ref="C12:G12"/>
    <mergeCell ref="C13:G13"/>
    <mergeCell ref="C14:G14"/>
    <mergeCell ref="C15:G15"/>
    <mergeCell ref="C16:G16"/>
  </mergeCells>
  <conditionalFormatting sqref="P7:CG7">
    <cfRule type="expression" priority="1">
      <formula>ISEVEN(MONTH(P$8 + 3))</formula>
    </cfRule>
    <cfRule type="expression" dxfId="3" priority="5">
      <formula>ISODD(MONTH(P$8 + 3))</formula>
    </cfRule>
  </conditionalFormatting>
  <conditionalFormatting sqref="P10:CG51">
    <cfRule type="expression" dxfId="2" priority="2">
      <formula>P$8=TODAY()</formula>
    </cfRule>
    <cfRule type="expression" dxfId="1" priority="3">
      <formula>AND( $O10 &gt; 0, P$8 &lt;= ($K10 + ($L10 - $K10) * $O10), P$8 &gt;= $K10)</formula>
    </cfRule>
    <cfRule type="expression" dxfId="0" priority="4">
      <formula>AND(P$8 &gt;= $K10, P$8 &lt;=$L10)</formula>
    </cfRule>
  </conditionalFormatting>
  <dataValidations disablePrompts="1" count="1">
    <dataValidation type="list" allowBlank="1" showInputMessage="1" showErrorMessage="1" sqref="N10:N51" xr:uid="{AA222E29-D905-4576-9AFE-EE0209BD02D5}">
      <formula1>"Not Started, In Progress, Paused, Completed"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Grantt Chart (Short Term)</vt:lpstr>
      <vt:lpstr>Grantt Chart (Long Term)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Alibhai</dc:creator>
  <cp:lastModifiedBy>Taha Alibhai</cp:lastModifiedBy>
  <dcterms:created xsi:type="dcterms:W3CDTF">2024-11-23T16:49:20Z</dcterms:created>
  <dcterms:modified xsi:type="dcterms:W3CDTF">2025-12-25T03:56:41Z</dcterms:modified>
</cp:coreProperties>
</file>